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28695" windowHeight="12525" tabRatio="726" activeTab="0"/>
  </bookViews>
  <sheets>
    <sheet name="PAP 21. Anticipated Enrolment" sheetId="1" r:id="rId1"/>
    <sheet name="Tuition Fees" sheetId="2" r:id="rId2"/>
    <sheet name="Fin-3. Tuition Revenue" sheetId="3" r:id="rId3"/>
    <sheet name="Fin-5. Tuition-rel student fees" sheetId="4" r:id="rId4"/>
    <sheet name="Fin-1.Non-tuition Oper. Funding" sheetId="5" r:id="rId5"/>
    <sheet name="Fin-2. Capital Funding" sheetId="6" r:id="rId6"/>
    <sheet name="Fin-3. Student Support Funding" sheetId="7" r:id="rId7"/>
    <sheet name="IC-Academic Salaries" sheetId="8" r:id="rId8"/>
    <sheet name="IC-Non-Academic Salaries" sheetId="9" r:id="rId9"/>
    <sheet name="IC-Total Salaries-Benefits" sheetId="10" r:id="rId10"/>
    <sheet name="IC Non-Salary Oper. Expenses" sheetId="11" r:id="rId11"/>
    <sheet name="Impact-Expenditures" sheetId="12" r:id="rId12"/>
    <sheet name="Impact - Special Demands" sheetId="13" r:id="rId13"/>
    <sheet name="Impact-Space Req'ments" sheetId="14" r:id="rId14"/>
    <sheet name="Summary-Revenues-Costs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<sst xmlns="http://schemas.openxmlformats.org/spreadsheetml/2006/main" count="247" uniqueCount="118">
  <si>
    <t>Year of Program Start</t>
  </si>
  <si>
    <t>Year 1</t>
  </si>
  <si>
    <t>Year 2</t>
  </si>
  <si>
    <t>Year 3</t>
  </si>
  <si>
    <t>Year 4</t>
  </si>
  <si>
    <t>Year 5</t>
  </si>
  <si>
    <t>FT</t>
  </si>
  <si>
    <t>PT</t>
  </si>
  <si>
    <t>Estimated Annual Tuition Revenue</t>
  </si>
  <si>
    <t>Anticipated Enrolment</t>
  </si>
  <si>
    <t>Anticipated Tuition Revenue</t>
  </si>
  <si>
    <t>Year 5 &amp; thereafter</t>
  </si>
  <si>
    <t>PT # in FTE          (% FTE)</t>
  </si>
  <si>
    <t>Type</t>
  </si>
  <si>
    <t>$</t>
  </si>
  <si>
    <t>NUSU</t>
  </si>
  <si>
    <t>Flow Through</t>
  </si>
  <si>
    <t>University Collected Fees</t>
  </si>
  <si>
    <t>Amounts</t>
  </si>
  <si>
    <t>Sources</t>
  </si>
  <si>
    <t>Uses</t>
  </si>
  <si>
    <t>Timing of Non-Tuition Operating Funding</t>
  </si>
  <si>
    <t>Student Support Funding Estimates</t>
  </si>
  <si>
    <t>Timing of Student Funding</t>
  </si>
  <si>
    <t>Salary Rate ($)</t>
  </si>
  <si>
    <t>Year 1 ($)</t>
  </si>
  <si>
    <t>Year 2 ($)</t>
  </si>
  <si>
    <t xml:space="preserve">Year 3 ($) </t>
  </si>
  <si>
    <t>Year 4 ($)</t>
  </si>
  <si>
    <t>Year 5 ($)</t>
  </si>
  <si>
    <t>Step</t>
  </si>
  <si>
    <t>Rank</t>
  </si>
  <si>
    <t>Academic Position</t>
  </si>
  <si>
    <t>Salaries ($)</t>
  </si>
  <si>
    <t>Benefits ($)</t>
  </si>
  <si>
    <t>Total</t>
  </si>
  <si>
    <t>Moving</t>
  </si>
  <si>
    <t>Travel</t>
  </si>
  <si>
    <t>Recruitment</t>
  </si>
  <si>
    <t>Professional Development</t>
  </si>
  <si>
    <t>Professional Fees</t>
  </si>
  <si>
    <t>Postage</t>
  </si>
  <si>
    <t>Photocopying</t>
  </si>
  <si>
    <t>Office Supplies</t>
  </si>
  <si>
    <t>Maintenance - Lab</t>
  </si>
  <si>
    <t>Materials and Supplies</t>
  </si>
  <si>
    <r>
      <t>Space Rental</t>
    </r>
    <r>
      <rPr>
        <b/>
        <vertAlign val="superscript"/>
        <sz val="11"/>
        <color indexed="8"/>
        <rFont val="Calibri"/>
        <family val="2"/>
      </rPr>
      <t>1</t>
    </r>
  </si>
  <si>
    <t>Software</t>
  </si>
  <si>
    <t>Telephone</t>
  </si>
  <si>
    <t>Advertising</t>
  </si>
  <si>
    <t>Scholarships</t>
  </si>
  <si>
    <t>Curriculum Development</t>
  </si>
  <si>
    <t>Department Head Allowance</t>
  </si>
  <si>
    <t>Furniture and Equipment</t>
  </si>
  <si>
    <t xml:space="preserve">Other (describe):   </t>
  </si>
  <si>
    <t>Expenditures for Add'l Computing Facilities</t>
  </si>
  <si>
    <t>Hardware</t>
  </si>
  <si>
    <t>Licenses</t>
  </si>
  <si>
    <t>Training</t>
  </si>
  <si>
    <t>Other - Specify:</t>
  </si>
  <si>
    <t>Peripherals</t>
  </si>
  <si>
    <t>Service Unit</t>
  </si>
  <si>
    <t>Impact</t>
  </si>
  <si>
    <t>Name of Person Consulted</t>
  </si>
  <si>
    <t>Audio-Visual</t>
  </si>
  <si>
    <t>Video-conferencing</t>
  </si>
  <si>
    <t>Personnel</t>
  </si>
  <si>
    <t>Communications</t>
  </si>
  <si>
    <t>Marketing/Public Relations/Recruitment Materials</t>
  </si>
  <si>
    <t>Technical</t>
  </si>
  <si>
    <t>Legal Services</t>
  </si>
  <si>
    <t>Registrar</t>
  </si>
  <si>
    <t>Space Requirements</t>
  </si>
  <si>
    <t>Space</t>
  </si>
  <si>
    <t>Requirements</t>
  </si>
  <si>
    <t>Estimated Cost</t>
  </si>
  <si>
    <t>Student space (Lounge, study areas …)</t>
  </si>
  <si>
    <t>Laboratories</t>
  </si>
  <si>
    <t>Summary of Revenues and Costs</t>
  </si>
  <si>
    <t>Revenue (Itemized)</t>
  </si>
  <si>
    <t>Costs (Itemized)</t>
  </si>
  <si>
    <t>Faculty</t>
  </si>
  <si>
    <t>FTE</t>
  </si>
  <si>
    <r>
      <t>Library Acquisition</t>
    </r>
    <r>
      <rPr>
        <b/>
        <vertAlign val="superscript"/>
        <sz val="11"/>
        <color indexed="8"/>
        <rFont val="Calibri"/>
        <family val="2"/>
      </rPr>
      <t>2</t>
    </r>
  </si>
  <si>
    <t>Please note - Ten 3-credit courses = 1 FTE</t>
  </si>
  <si>
    <t>PLEASE NOTE:  Indicate rank and step per collective agreements.  Increase step each year per grids.</t>
  </si>
  <si>
    <t>enter info here</t>
  </si>
  <si>
    <r>
      <rPr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>Space Rental - Further Details</t>
    </r>
  </si>
  <si>
    <r>
      <rPr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Library Acquisition - Further Details</t>
    </r>
  </si>
  <si>
    <t>Classrooms (new and modifications)</t>
  </si>
  <si>
    <t>Offices (new and modifications)</t>
  </si>
  <si>
    <t>PT # courses</t>
  </si>
  <si>
    <t>Tuition Rate</t>
  </si>
  <si>
    <t>Based on Expected Enrollment</t>
  </si>
  <si>
    <t>(FTE x tuition rate)</t>
  </si>
  <si>
    <t>Other Tuition-Related Student Fees</t>
  </si>
  <si>
    <t>Non-Tuition Operating Funding</t>
  </si>
  <si>
    <t xml:space="preserve">Incremental Costs </t>
  </si>
  <si>
    <r>
      <t xml:space="preserve">Academic Salaries </t>
    </r>
    <r>
      <rPr>
        <b/>
        <sz val="9"/>
        <color indexed="8"/>
        <rFont val="Calibri"/>
        <family val="2"/>
      </rPr>
      <t>(new positions)</t>
    </r>
  </si>
  <si>
    <r>
      <t xml:space="preserve">Non-Academic Salaries </t>
    </r>
    <r>
      <rPr>
        <b/>
        <sz val="9"/>
        <color indexed="8"/>
        <rFont val="Calibri"/>
        <family val="2"/>
      </rPr>
      <t>(new positions)</t>
    </r>
  </si>
  <si>
    <t>Incremental Costs</t>
  </si>
  <si>
    <t>Total Salaries and Benefits</t>
  </si>
  <si>
    <t>Non-Salary Operation Expenses</t>
  </si>
  <si>
    <t>(Registrar, audio-visual, video-conferencing, personnel communications, marketing/public relations, technical, legal services)</t>
  </si>
  <si>
    <t>Special Demands on Other University Services</t>
  </si>
  <si>
    <t>Benefit Rate ($)</t>
  </si>
  <si>
    <r>
      <t xml:space="preserve">Academic Benefits </t>
    </r>
    <r>
      <rPr>
        <b/>
        <sz val="9"/>
        <color indexed="8"/>
        <rFont val="Calibri"/>
        <family val="2"/>
      </rPr>
      <t>(new positions)</t>
    </r>
  </si>
  <si>
    <r>
      <t xml:space="preserve">Non-Academic Benefits </t>
    </r>
    <r>
      <rPr>
        <b/>
        <sz val="9"/>
        <color indexed="8"/>
        <rFont val="Calibri"/>
        <family val="2"/>
      </rPr>
      <t>(new positions)</t>
    </r>
  </si>
  <si>
    <t>Capital Funding  (including equipment)</t>
  </si>
  <si>
    <r>
      <t xml:space="preserve">Timing of Capital Funding             </t>
    </r>
    <r>
      <rPr>
        <b/>
        <sz val="9"/>
        <color indexed="8"/>
        <rFont val="Calibri"/>
        <family val="2"/>
      </rPr>
      <t>(including equipment)</t>
    </r>
  </si>
  <si>
    <t>Competitors' Tuition</t>
  </si>
  <si>
    <t>Per Course</t>
  </si>
  <si>
    <t>Term</t>
  </si>
  <si>
    <t># of Terms</t>
  </si>
  <si>
    <t>Program</t>
  </si>
  <si>
    <t>Fee</t>
  </si>
  <si>
    <t># of Years</t>
  </si>
  <si>
    <t>Institution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</si>
</sst>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0.0"/>
    <numFmt numFmtId="167" formatCode="_(&quot;$&quot;* #,##0.000_);_(&quot;$&quot;* \(#,##0.0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44" fontId="0" fillId="0" borderId="13" xfId="0" applyNumberFormat="1" applyBorder="1" applyAlignment="1">
      <alignment horizontal="right" vertical="center" wrapText="1"/>
    </xf>
    <xf numFmtId="44" fontId="0" fillId="0" borderId="12" xfId="0" applyNumberFormat="1" applyBorder="1" applyAlignment="1">
      <alignment horizontal="right" vertical="center" wrapText="1"/>
    </xf>
    <xf numFmtId="44" fontId="0" fillId="0" borderId="11" xfId="0" applyNumberFormat="1" applyBorder="1" applyAlignment="1">
      <alignment horizontal="right" vertical="center" wrapText="1"/>
    </xf>
    <xf numFmtId="44" fontId="42" fillId="0" borderId="10" xfId="0" applyNumberFormat="1" applyFont="1" applyBorder="1" applyAlignment="1">
      <alignment horizontal="right" vertical="center" wrapText="1"/>
    </xf>
    <xf numFmtId="44" fontId="0" fillId="0" borderId="15" xfId="0" applyNumberFormat="1" applyBorder="1" applyAlignment="1">
      <alignment horizontal="right" vertical="center" wrapText="1"/>
    </xf>
    <xf numFmtId="44" fontId="42" fillId="0" borderId="14" xfId="0" applyNumberFormat="1" applyFont="1" applyBorder="1" applyAlignment="1">
      <alignment horizontal="righ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44" fontId="42" fillId="0" borderId="0" xfId="0" applyNumberFormat="1" applyFont="1" applyBorder="1" applyAlignment="1">
      <alignment horizontal="right" vertical="center" wrapText="1"/>
    </xf>
    <xf numFmtId="44" fontId="42" fillId="0" borderId="15" xfId="0" applyNumberFormat="1" applyFont="1" applyBorder="1" applyAlignment="1">
      <alignment vertical="center" wrapText="1"/>
    </xf>
    <xf numFmtId="44" fontId="42" fillId="33" borderId="12" xfId="0" applyNumberFormat="1" applyFont="1" applyFill="1" applyBorder="1" applyAlignment="1">
      <alignment vertical="center" wrapText="1"/>
    </xf>
    <xf numFmtId="44" fontId="0" fillId="33" borderId="12" xfId="0" applyNumberForma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vertical="center" wrapText="1"/>
    </xf>
    <xf numFmtId="0" fontId="44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36" fillId="0" borderId="0" xfId="52" applyAlignment="1" applyProtection="1">
      <alignment vertical="center" wrapText="1"/>
      <protection locked="0"/>
    </xf>
    <xf numFmtId="1" fontId="44" fillId="0" borderId="16" xfId="0" applyNumberFormat="1" applyFont="1" applyBorder="1" applyAlignment="1" applyProtection="1">
      <alignment horizontal="center" vertical="center" wrapText="1"/>
      <protection locked="0"/>
    </xf>
    <xf numFmtId="3" fontId="44" fillId="0" borderId="16" xfId="0" applyNumberFormat="1" applyFont="1" applyBorder="1" applyAlignment="1" applyProtection="1">
      <alignment horizontal="right" vertical="center" wrapText="1"/>
      <protection locked="0"/>
    </xf>
    <xf numFmtId="1" fontId="44" fillId="0" borderId="12" xfId="0" applyNumberFormat="1" applyFont="1" applyBorder="1" applyAlignment="1" applyProtection="1">
      <alignment horizontal="center" vertical="center" wrapText="1"/>
      <protection locked="0"/>
    </xf>
    <xf numFmtId="3" fontId="44" fillId="0" borderId="12" xfId="0" applyNumberFormat="1" applyFont="1" applyBorder="1" applyAlignment="1" applyProtection="1">
      <alignment horizontal="right" vertical="center" wrapText="1"/>
      <protection locked="0"/>
    </xf>
    <xf numFmtId="1" fontId="44" fillId="0" borderId="10" xfId="0" applyNumberFormat="1" applyFont="1" applyBorder="1" applyAlignment="1" applyProtection="1">
      <alignment horizontal="center" vertical="center" wrapText="1"/>
      <protection locked="0"/>
    </xf>
    <xf numFmtId="3" fontId="44" fillId="0" borderId="10" xfId="0" applyNumberFormat="1" applyFont="1" applyBorder="1" applyAlignment="1" applyProtection="1">
      <alignment horizontal="right" vertical="center" wrapText="1"/>
      <protection locked="0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0" xfId="0" applyFont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165" fontId="44" fillId="0" borderId="13" xfId="0" applyNumberFormat="1" applyFont="1" applyBorder="1" applyAlignment="1" applyProtection="1">
      <alignment horizontal="right" vertical="center" wrapText="1"/>
      <protection locked="0"/>
    </xf>
    <xf numFmtId="166" fontId="44" fillId="0" borderId="13" xfId="0" applyNumberFormat="1" applyFont="1" applyBorder="1" applyAlignment="1" applyProtection="1">
      <alignment horizontal="right" vertical="center" wrapText="1"/>
      <protection locked="0"/>
    </xf>
    <xf numFmtId="44" fontId="44" fillId="0" borderId="13" xfId="0" applyNumberFormat="1" applyFont="1" applyBorder="1" applyAlignment="1" applyProtection="1">
      <alignment horizontal="right" vertical="center" wrapText="1"/>
      <protection locked="0"/>
    </xf>
    <xf numFmtId="44" fontId="44" fillId="0" borderId="16" xfId="0" applyNumberFormat="1" applyFont="1" applyBorder="1" applyAlignment="1" applyProtection="1">
      <alignment horizontal="right" vertical="center" wrapText="1"/>
      <protection locked="0"/>
    </xf>
    <xf numFmtId="165" fontId="44" fillId="0" borderId="11" xfId="0" applyNumberFormat="1" applyFont="1" applyBorder="1" applyAlignment="1" applyProtection="1">
      <alignment horizontal="right" vertical="center" wrapText="1"/>
      <protection locked="0"/>
    </xf>
    <xf numFmtId="166" fontId="44" fillId="0" borderId="11" xfId="0" applyNumberFormat="1" applyFont="1" applyBorder="1" applyAlignment="1" applyProtection="1">
      <alignment horizontal="right" vertical="center" wrapText="1"/>
      <protection locked="0"/>
    </xf>
    <xf numFmtId="44" fontId="44" fillId="0" borderId="11" xfId="0" applyNumberFormat="1" applyFont="1" applyBorder="1" applyAlignment="1" applyProtection="1">
      <alignment horizontal="right" vertical="center" wrapText="1"/>
      <protection locked="0"/>
    </xf>
    <xf numFmtId="44" fontId="44" fillId="0" borderId="10" xfId="0" applyNumberFormat="1" applyFont="1" applyBorder="1" applyAlignment="1" applyProtection="1">
      <alignment horizontal="right" vertical="center" wrapText="1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165" fontId="0" fillId="0" borderId="0" xfId="0" applyNumberFormat="1" applyBorder="1" applyAlignment="1" applyProtection="1">
      <alignment horizontal="right" vertical="center" wrapText="1"/>
      <protection locked="0"/>
    </xf>
    <xf numFmtId="164" fontId="0" fillId="0" borderId="0" xfId="0" applyNumberForma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164" fontId="44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164" fontId="44" fillId="0" borderId="11" xfId="0" applyNumberFormat="1" applyFont="1" applyBorder="1" applyAlignment="1" applyProtection="1">
      <alignment horizontal="right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4" fillId="33" borderId="0" xfId="0" applyFont="1" applyFill="1" applyAlignment="1" applyProtection="1">
      <alignment vertical="center" wrapText="1"/>
      <protection locked="0"/>
    </xf>
    <xf numFmtId="0" fontId="44" fillId="0" borderId="16" xfId="0" applyFont="1" applyBorder="1" applyAlignment="1" applyProtection="1">
      <alignment vertical="center" wrapText="1"/>
      <protection locked="0"/>
    </xf>
    <xf numFmtId="0" fontId="44" fillId="0" borderId="12" xfId="0" applyFont="1" applyBorder="1" applyAlignment="1" applyProtection="1">
      <alignment vertical="center" wrapText="1"/>
      <protection locked="0"/>
    </xf>
    <xf numFmtId="44" fontId="44" fillId="0" borderId="12" xfId="0" applyNumberFormat="1" applyFont="1" applyBorder="1" applyAlignment="1" applyProtection="1">
      <alignment horizontal="right"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33" borderId="0" xfId="0" applyFont="1" applyFill="1" applyAlignment="1" applyProtection="1">
      <alignment vertical="center" wrapText="1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5" fillId="33" borderId="16" xfId="0" applyFont="1" applyFill="1" applyBorder="1" applyAlignment="1" applyProtection="1">
      <alignment vertical="center" wrapText="1"/>
      <protection/>
    </xf>
    <xf numFmtId="0" fontId="45" fillId="33" borderId="12" xfId="0" applyFont="1" applyFill="1" applyBorder="1" applyAlignment="1" applyProtection="1">
      <alignment vertical="center" wrapText="1"/>
      <protection/>
    </xf>
    <xf numFmtId="0" fontId="45" fillId="33" borderId="10" xfId="0" applyFont="1" applyFill="1" applyBorder="1" applyAlignment="1" applyProtection="1">
      <alignment vertical="center" wrapText="1"/>
      <protection/>
    </xf>
    <xf numFmtId="0" fontId="4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44" fontId="0" fillId="0" borderId="16" xfId="0" applyNumberFormat="1" applyBorder="1" applyAlignment="1" applyProtection="1">
      <alignment horizontal="right" wrapText="1"/>
      <protection locked="0"/>
    </xf>
    <xf numFmtId="0" fontId="0" fillId="0" borderId="16" xfId="0" applyBorder="1" applyAlignment="1" applyProtection="1">
      <alignment wrapText="1"/>
      <protection locked="0"/>
    </xf>
    <xf numFmtId="44" fontId="0" fillId="0" borderId="12" xfId="0" applyNumberFormat="1" applyBorder="1" applyAlignment="1" applyProtection="1">
      <alignment horizontal="right" wrapText="1"/>
      <protection locked="0"/>
    </xf>
    <xf numFmtId="0" fontId="0" fillId="0" borderId="12" xfId="0" applyBorder="1" applyAlignment="1" applyProtection="1">
      <alignment wrapText="1"/>
      <protection locked="0"/>
    </xf>
    <xf numFmtId="44" fontId="42" fillId="0" borderId="10" xfId="0" applyNumberFormat="1" applyFont="1" applyBorder="1" applyAlignment="1" applyProtection="1">
      <alignment horizontal="right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5" fillId="33" borderId="14" xfId="0" applyFont="1" applyFill="1" applyBorder="1" applyAlignment="1" applyProtection="1">
      <alignment vertical="center" wrapText="1"/>
      <protection/>
    </xf>
    <xf numFmtId="44" fontId="0" fillId="0" borderId="10" xfId="0" applyNumberFormat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2" fillId="0" borderId="19" xfId="0" applyFont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vertical="center" wrapText="1"/>
      <protection/>
    </xf>
    <xf numFmtId="0" fontId="45" fillId="33" borderId="11" xfId="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4" fontId="0" fillId="0" borderId="16" xfId="0" applyNumberForma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4" fontId="0" fillId="0" borderId="12" xfId="0" applyNumberFormat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4" fontId="0" fillId="0" borderId="11" xfId="0" applyNumberFormat="1" applyBorder="1" applyAlignment="1" applyProtection="1">
      <alignment horizontal="right" vertical="center" wrapText="1"/>
      <protection locked="0"/>
    </xf>
    <xf numFmtId="44" fontId="42" fillId="0" borderId="0" xfId="0" applyNumberFormat="1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42" fontId="0" fillId="0" borderId="16" xfId="0" applyNumberFormat="1" applyBorder="1" applyAlignment="1" applyProtection="1">
      <alignment horizontal="right" vertical="center" wrapText="1"/>
      <protection locked="0"/>
    </xf>
    <xf numFmtId="42" fontId="0" fillId="0" borderId="16" xfId="0" applyNumberFormat="1" applyBorder="1" applyAlignment="1" applyProtection="1">
      <alignment horizontal="right" vertical="center" wrapText="1"/>
      <protection/>
    </xf>
    <xf numFmtId="42" fontId="0" fillId="0" borderId="12" xfId="0" applyNumberFormat="1" applyBorder="1" applyAlignment="1" applyProtection="1">
      <alignment horizontal="right" vertical="center" wrapText="1"/>
      <protection locked="0"/>
    </xf>
    <xf numFmtId="42" fontId="0" fillId="0" borderId="12" xfId="0" applyNumberFormat="1" applyBorder="1" applyAlignment="1" applyProtection="1">
      <alignment horizontal="right" vertical="center" wrapText="1"/>
      <protection/>
    </xf>
    <xf numFmtId="42" fontId="0" fillId="0" borderId="11" xfId="0" applyNumberFormat="1" applyBorder="1" applyAlignment="1" applyProtection="1">
      <alignment horizontal="right" vertical="center" wrapText="1"/>
      <protection locked="0"/>
    </xf>
    <xf numFmtId="42" fontId="42" fillId="0" borderId="14" xfId="0" applyNumberFormat="1" applyFont="1" applyBorder="1" applyAlignment="1" applyProtection="1">
      <alignment vertical="center" wrapText="1"/>
      <protection/>
    </xf>
    <xf numFmtId="42" fontId="44" fillId="0" borderId="16" xfId="0" applyNumberFormat="1" applyFont="1" applyBorder="1" applyAlignment="1" applyProtection="1">
      <alignment horizontal="right" vertical="center" wrapText="1"/>
      <protection/>
    </xf>
    <xf numFmtId="42" fontId="44" fillId="0" borderId="12" xfId="0" applyNumberFormat="1" applyFont="1" applyBorder="1" applyAlignment="1" applyProtection="1">
      <alignment horizontal="right" vertical="center" wrapText="1"/>
      <protection/>
    </xf>
    <xf numFmtId="42" fontId="44" fillId="0" borderId="10" xfId="0" applyNumberFormat="1" applyFont="1" applyBorder="1" applyAlignment="1" applyProtection="1">
      <alignment horizontal="right" vertical="center" wrapText="1"/>
      <protection/>
    </xf>
    <xf numFmtId="42" fontId="44" fillId="0" borderId="13" xfId="0" applyNumberFormat="1" applyFont="1" applyBorder="1" applyAlignment="1" applyProtection="1">
      <alignment horizontal="right" vertical="center" wrapText="1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vertical="center" wrapText="1"/>
      <protection/>
    </xf>
    <xf numFmtId="0" fontId="42" fillId="0" borderId="11" xfId="0" applyFont="1" applyBorder="1" applyAlignment="1" applyProtection="1">
      <alignment vertical="center" wrapText="1"/>
      <protection/>
    </xf>
    <xf numFmtId="42" fontId="0" fillId="0" borderId="11" xfId="0" applyNumberFormat="1" applyBorder="1" applyAlignment="1" applyProtection="1">
      <alignment horizontal="right"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42" fontId="42" fillId="0" borderId="10" xfId="0" applyNumberFormat="1" applyFont="1" applyBorder="1" applyAlignment="1" applyProtection="1">
      <alignment horizontal="right" vertical="center" wrapText="1"/>
      <protection/>
    </xf>
    <xf numFmtId="44" fontId="0" fillId="2" borderId="16" xfId="0" applyNumberForma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44" fontId="0" fillId="0" borderId="20" xfId="0" applyNumberFormat="1" applyBorder="1" applyAlignment="1" applyProtection="1">
      <alignment horizontal="right" vertical="center" wrapText="1"/>
      <protection locked="0"/>
    </xf>
    <xf numFmtId="44" fontId="0" fillId="2" borderId="12" xfId="0" applyNumberFormat="1" applyFill="1" applyBorder="1" applyAlignment="1" applyProtection="1">
      <alignment horizontal="right" vertical="center" wrapText="1"/>
      <protection locked="0"/>
    </xf>
    <xf numFmtId="0" fontId="42" fillId="0" borderId="21" xfId="0" applyFont="1" applyBorder="1" applyAlignment="1" applyProtection="1">
      <alignment horizontal="right" vertical="center" wrapText="1"/>
      <protection/>
    </xf>
    <xf numFmtId="0" fontId="42" fillId="2" borderId="22" xfId="0" applyFont="1" applyFill="1" applyBorder="1" applyAlignment="1" applyProtection="1">
      <alignment horizontal="left" vertical="center" wrapText="1"/>
      <protection/>
    </xf>
    <xf numFmtId="0" fontId="42" fillId="2" borderId="20" xfId="0" applyFont="1" applyFill="1" applyBorder="1" applyAlignment="1" applyProtection="1">
      <alignment horizontal="left" vertical="center" wrapText="1"/>
      <protection/>
    </xf>
    <xf numFmtId="44" fontId="4" fillId="0" borderId="10" xfId="0" applyNumberFormat="1" applyFont="1" applyBorder="1" applyAlignment="1" applyProtection="1">
      <alignment horizontal="right" vertical="center" wrapText="1"/>
      <protection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44" fontId="0" fillId="0" borderId="15" xfId="0" applyNumberFormat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vertical="center" wrapText="1"/>
      <protection/>
    </xf>
    <xf numFmtId="44" fontId="42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 locked="0"/>
    </xf>
    <xf numFmtId="44" fontId="0" fillId="0" borderId="13" xfId="0" applyNumberFormat="1" applyBorder="1" applyAlignment="1" applyProtection="1">
      <alignment horizontal="right" vertical="center" wrapText="1"/>
      <protection locked="0"/>
    </xf>
    <xf numFmtId="0" fontId="42" fillId="0" borderId="18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4" fontId="0" fillId="0" borderId="10" xfId="0" applyNumberFormat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/>
    </xf>
    <xf numFmtId="167" fontId="0" fillId="0" borderId="14" xfId="0" applyNumberFormat="1" applyBorder="1" applyAlignment="1" applyProtection="1">
      <alignment vertical="center" wrapText="1"/>
      <protection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4" fillId="0" borderId="16" xfId="0" applyFont="1" applyBorder="1" applyAlignment="1" applyProtection="1">
      <alignment vertical="center"/>
      <protection locked="0"/>
    </xf>
    <xf numFmtId="44" fontId="44" fillId="0" borderId="16" xfId="0" applyNumberFormat="1" applyFont="1" applyBorder="1" applyAlignment="1" applyProtection="1">
      <alignment horizontal="center" vertical="center"/>
      <protection locked="0"/>
    </xf>
    <xf numFmtId="1" fontId="44" fillId="0" borderId="16" xfId="0" applyNumberFormat="1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vertical="center"/>
      <protection locked="0"/>
    </xf>
    <xf numFmtId="44" fontId="44" fillId="0" borderId="12" xfId="0" applyNumberFormat="1" applyFont="1" applyBorder="1" applyAlignment="1" applyProtection="1">
      <alignment horizontal="center" vertical="center"/>
      <protection locked="0"/>
    </xf>
    <xf numFmtId="1" fontId="44" fillId="0" borderId="12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44" fontId="44" fillId="0" borderId="10" xfId="0" applyNumberFormat="1" applyFont="1" applyBorder="1" applyAlignment="1" applyProtection="1">
      <alignment horizontal="center" vertical="center"/>
      <protection locked="0"/>
    </xf>
    <xf numFmtId="1" fontId="44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center" vertical="center" wrapText="1"/>
      <protection/>
    </xf>
    <xf numFmtId="0" fontId="45" fillId="0" borderId="26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2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30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left" vertic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42" fillId="0" borderId="31" xfId="0" applyFont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center" vertical="center" wrapText="1"/>
      <protection/>
    </xf>
    <xf numFmtId="0" fontId="42" fillId="0" borderId="25" xfId="0" applyFont="1" applyBorder="1" applyAlignment="1" applyProtection="1">
      <alignment horizontal="center" wrapText="1"/>
      <protection/>
    </xf>
    <xf numFmtId="0" fontId="42" fillId="33" borderId="25" xfId="0" applyFont="1" applyFill="1" applyBorder="1" applyAlignment="1" applyProtection="1">
      <alignment horizontal="center" wrapText="1"/>
      <protection/>
    </xf>
    <xf numFmtId="0" fontId="42" fillId="0" borderId="26" xfId="0" applyFont="1" applyBorder="1" applyAlignment="1" applyProtection="1">
      <alignment horizontal="left" vertical="center" wrapText="1"/>
      <protection/>
    </xf>
    <xf numFmtId="0" fontId="42" fillId="0" borderId="31" xfId="0" applyFont="1" applyBorder="1" applyAlignment="1" applyProtection="1">
      <alignment horizontal="left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0" fillId="34" borderId="26" xfId="0" applyFill="1" applyBorder="1" applyAlignment="1" applyProtection="1">
      <alignment horizontal="left" vertical="center" wrapText="1"/>
      <protection/>
    </xf>
    <xf numFmtId="0" fontId="0" fillId="34" borderId="31" xfId="0" applyFill="1" applyBorder="1" applyAlignment="1" applyProtection="1">
      <alignment horizontal="left" vertical="center" wrapText="1"/>
      <protection/>
    </xf>
    <xf numFmtId="0" fontId="0" fillId="34" borderId="19" xfId="0" applyFill="1" applyBorder="1" applyAlignment="1" applyProtection="1">
      <alignment horizontal="left" vertical="center" wrapText="1"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32" xfId="0" applyFont="1" applyBorder="1" applyAlignment="1" applyProtection="1">
      <alignment horizontal="left" vertical="center" wrapText="1"/>
      <protection locked="0"/>
    </xf>
    <xf numFmtId="0" fontId="26" fillId="0" borderId="33" xfId="0" applyFont="1" applyBorder="1" applyAlignment="1" applyProtection="1">
      <alignment horizontal="left" vertical="center" wrapText="1"/>
      <protection locked="0"/>
    </xf>
    <xf numFmtId="0" fontId="42" fillId="2" borderId="22" xfId="0" applyFont="1" applyFill="1" applyBorder="1" applyAlignment="1" applyProtection="1">
      <alignment horizontal="left" vertical="center" wrapText="1"/>
      <protection/>
    </xf>
    <xf numFmtId="0" fontId="42" fillId="2" borderId="20" xfId="0" applyFont="1" applyFill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0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30" xfId="0" applyFont="1" applyBorder="1" applyAlignment="1" applyProtection="1">
      <alignment horizontal="center" vertical="center" wrapText="1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left" vertical="center" wrapText="1"/>
      <protection/>
    </xf>
    <xf numFmtId="0" fontId="26" fillId="0" borderId="35" xfId="0" applyFont="1" applyBorder="1" applyAlignment="1" applyProtection="1">
      <alignment horizontal="left" vertical="center" wrapText="1"/>
      <protection/>
    </xf>
    <xf numFmtId="0" fontId="26" fillId="0" borderId="34" xfId="0" applyFont="1" applyBorder="1" applyAlignment="1" applyProtection="1">
      <alignment horizontal="left" vertical="center" wrapText="1"/>
      <protection locked="0"/>
    </xf>
    <xf numFmtId="0" fontId="26" fillId="0" borderId="36" xfId="0" applyFont="1" applyBorder="1" applyAlignment="1" applyProtection="1">
      <alignment horizontal="left" vertical="center" wrapText="1"/>
      <protection locked="0"/>
    </xf>
    <xf numFmtId="0" fontId="26" fillId="0" borderId="35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44" fontId="26" fillId="0" borderId="15" xfId="0" applyNumberFormat="1" applyFont="1" applyBorder="1" applyAlignment="1" applyProtection="1">
      <alignment horizontal="right" vertical="center" wrapText="1"/>
      <protection locked="0"/>
    </xf>
    <xf numFmtId="44" fontId="26" fillId="0" borderId="10" xfId="0" applyNumberFormat="1" applyFont="1" applyBorder="1" applyAlignment="1" applyProtection="1">
      <alignment horizontal="right" vertical="center" wrapText="1"/>
      <protection locked="0"/>
    </xf>
    <xf numFmtId="0" fontId="42" fillId="2" borderId="28" xfId="0" applyFont="1" applyFill="1" applyBorder="1" applyAlignment="1" applyProtection="1">
      <alignment horizontal="left" vertical="center" wrapText="1"/>
      <protection/>
    </xf>
    <xf numFmtId="0" fontId="42" fillId="2" borderId="29" xfId="0" applyFont="1" applyFill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wrapText="1"/>
      <protection/>
    </xf>
    <xf numFmtId="0" fontId="42" fillId="0" borderId="20" xfId="0" applyFont="1" applyBorder="1" applyAlignment="1" applyProtection="1">
      <alignment horizontal="left" wrapText="1"/>
      <protection/>
    </xf>
    <xf numFmtId="0" fontId="42" fillId="0" borderId="22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/>
    </xf>
    <xf numFmtId="0" fontId="42" fillId="0" borderId="35" xfId="0" applyFont="1" applyBorder="1" applyAlignment="1" applyProtection="1">
      <alignment horizontal="left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28" xfId="0" applyFont="1" applyBorder="1" applyAlignment="1" applyProtection="1">
      <alignment horizontal="center" vertical="center" wrapText="1"/>
      <protection/>
    </xf>
    <xf numFmtId="0" fontId="42" fillId="0" borderId="29" xfId="0" applyFont="1" applyBorder="1" applyAlignment="1" applyProtection="1">
      <alignment horizontal="center" vertical="center" wrapText="1"/>
      <protection/>
    </xf>
    <xf numFmtId="0" fontId="42" fillId="0" borderId="38" xfId="0" applyFont="1" applyBorder="1" applyAlignment="1" applyProtection="1">
      <alignment horizontal="center" vertical="center" wrapText="1"/>
      <protection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150" zoomScaleNormal="150" zoomScalePageLayoutView="0" workbookViewId="0" topLeftCell="A1">
      <selection activeCell="B5" sqref="B5"/>
    </sheetView>
  </sheetViews>
  <sheetFormatPr defaultColWidth="15.28125" defaultRowHeight="15"/>
  <cols>
    <col min="1" max="1" width="9.421875" style="21" customWidth="1"/>
    <col min="2" max="2" width="11.00390625" style="21" customWidth="1"/>
    <col min="3" max="12" width="6.7109375" style="21" customWidth="1"/>
    <col min="13" max="16384" width="15.28125" style="21" customWidth="1"/>
  </cols>
  <sheetData>
    <row r="1" spans="1:12" ht="17.25" thickBot="1">
      <c r="A1" s="163" t="s">
        <v>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3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 s="22" customFormat="1" ht="28.5" customHeight="1">
      <c r="A3" s="168"/>
      <c r="B3" s="166" t="s">
        <v>0</v>
      </c>
      <c r="C3" s="164" t="s">
        <v>1</v>
      </c>
      <c r="D3" s="165"/>
      <c r="E3" s="164" t="s">
        <v>2</v>
      </c>
      <c r="F3" s="165"/>
      <c r="G3" s="164" t="s">
        <v>3</v>
      </c>
      <c r="H3" s="165"/>
      <c r="I3" s="164" t="s">
        <v>4</v>
      </c>
      <c r="J3" s="165"/>
      <c r="K3" s="164" t="s">
        <v>5</v>
      </c>
      <c r="L3" s="165"/>
      <c r="O3" s="23"/>
    </row>
    <row r="4" spans="1:12" s="22" customFormat="1" ht="14.25">
      <c r="A4" s="169"/>
      <c r="B4" s="167"/>
      <c r="C4" s="35" t="s">
        <v>6</v>
      </c>
      <c r="D4" s="35" t="s">
        <v>7</v>
      </c>
      <c r="E4" s="35" t="s">
        <v>6</v>
      </c>
      <c r="F4" s="35" t="s">
        <v>7</v>
      </c>
      <c r="G4" s="35" t="s">
        <v>6</v>
      </c>
      <c r="H4" s="35" t="s">
        <v>7</v>
      </c>
      <c r="I4" s="35" t="s">
        <v>6</v>
      </c>
      <c r="J4" s="35" t="s">
        <v>7</v>
      </c>
      <c r="K4" s="35" t="s">
        <v>6</v>
      </c>
      <c r="L4" s="35" t="s">
        <v>7</v>
      </c>
    </row>
    <row r="5" spans="1:12" ht="21.75" customHeight="1">
      <c r="A5" s="36" t="s">
        <v>1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1.75" customHeight="1">
      <c r="A6" s="37" t="s">
        <v>2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1.75" customHeight="1">
      <c r="A7" s="37" t="s">
        <v>3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21.75" customHeight="1">
      <c r="A8" s="37" t="s">
        <v>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1.75" customHeight="1">
      <c r="A9" s="38" t="s">
        <v>5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</row>
  </sheetData>
  <sheetProtection sheet="1" objects="1" scenarios="1"/>
  <mergeCells count="8">
    <mergeCell ref="A1:L1"/>
    <mergeCell ref="K3:L3"/>
    <mergeCell ref="B3:B4"/>
    <mergeCell ref="A3:A4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="150" zoomScaleNormal="150" zoomScalePageLayoutView="0" workbookViewId="0" topLeftCell="A1">
      <selection activeCell="B5" sqref="B5"/>
    </sheetView>
  </sheetViews>
  <sheetFormatPr defaultColWidth="9.140625" defaultRowHeight="15"/>
  <cols>
    <col min="1" max="1" width="15.8515625" style="52" customWidth="1"/>
    <col min="2" max="6" width="10.57421875" style="52" customWidth="1"/>
    <col min="7" max="16384" width="9.140625" style="52" customWidth="1"/>
  </cols>
  <sheetData>
    <row r="1" spans="1:6" ht="15">
      <c r="A1" s="190" t="s">
        <v>100</v>
      </c>
      <c r="B1" s="190"/>
      <c r="C1" s="190"/>
      <c r="D1" s="190"/>
      <c r="E1" s="190"/>
      <c r="F1" s="190"/>
    </row>
    <row r="2" spans="1:6" ht="15.75" thickBot="1">
      <c r="A2" s="189" t="s">
        <v>101</v>
      </c>
      <c r="B2" s="189"/>
      <c r="C2" s="189"/>
      <c r="D2" s="189"/>
      <c r="E2" s="189"/>
      <c r="F2" s="189"/>
    </row>
    <row r="3" ht="26.25" customHeight="1"/>
    <row r="4" spans="1:6" s="83" customFormat="1" ht="21.75" customHeight="1">
      <c r="A4" s="112"/>
      <c r="B4" s="113" t="s">
        <v>25</v>
      </c>
      <c r="C4" s="113" t="s">
        <v>26</v>
      </c>
      <c r="D4" s="113" t="s">
        <v>27</v>
      </c>
      <c r="E4" s="113" t="s">
        <v>28</v>
      </c>
      <c r="F4" s="113" t="s">
        <v>29</v>
      </c>
    </row>
    <row r="5" spans="1:6" ht="21.75" customHeight="1">
      <c r="A5" s="114" t="s">
        <v>33</v>
      </c>
      <c r="B5" s="103">
        <f>'IC-Academic Salaries'!F13+'IC-Non-Academic Salaries'!F13</f>
        <v>0</v>
      </c>
      <c r="C5" s="103">
        <f>'IC-Academic Salaries'!G13+'IC-Non-Academic Salaries'!G13</f>
        <v>0</v>
      </c>
      <c r="D5" s="103">
        <f>'IC-Academic Salaries'!H13+'IC-Non-Academic Salaries'!H13</f>
        <v>0</v>
      </c>
      <c r="E5" s="103">
        <f>'IC-Academic Salaries'!I13+'IC-Non-Academic Salaries'!I13</f>
        <v>0</v>
      </c>
      <c r="F5" s="103">
        <f>'IC-Academic Salaries'!J13+'IC-Non-Academic Salaries'!J13</f>
        <v>0</v>
      </c>
    </row>
    <row r="6" spans="1:6" ht="21.75" customHeight="1">
      <c r="A6" s="115" t="s">
        <v>34</v>
      </c>
      <c r="B6" s="116">
        <f>'IC-Academic Salaries'!D28+'IC-Non-Academic Salaries'!D28</f>
        <v>0</v>
      </c>
      <c r="C6" s="116">
        <f>'IC-Academic Salaries'!E28+'IC-Non-Academic Salaries'!E28</f>
        <v>0</v>
      </c>
      <c r="D6" s="116">
        <f>'IC-Academic Salaries'!F28+'IC-Non-Academic Salaries'!F28</f>
        <v>0</v>
      </c>
      <c r="E6" s="116">
        <f>'IC-Academic Salaries'!G28+'IC-Non-Academic Salaries'!G28</f>
        <v>0</v>
      </c>
      <c r="F6" s="116">
        <f>'IC-Academic Salaries'!H28+'IC-Non-Academic Salaries'!H28</f>
        <v>0</v>
      </c>
    </row>
    <row r="7" spans="1:6" ht="21.75" customHeight="1">
      <c r="A7" s="117" t="s">
        <v>35</v>
      </c>
      <c r="B7" s="118">
        <f>SUM(B5:B6)</f>
        <v>0</v>
      </c>
      <c r="C7" s="118">
        <f>SUM(C5:C6)</f>
        <v>0</v>
      </c>
      <c r="D7" s="118">
        <f>SUM(D5:D6)</f>
        <v>0</v>
      </c>
      <c r="E7" s="118">
        <f>SUM(E5:E6)</f>
        <v>0</v>
      </c>
      <c r="F7" s="118">
        <f>SUM(F5:F6)</f>
        <v>0</v>
      </c>
    </row>
  </sheetData>
  <sheetProtection sheet="1" objects="1" scenarios="1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5" sqref="C5"/>
    </sheetView>
  </sheetViews>
  <sheetFormatPr defaultColWidth="9.140625" defaultRowHeight="15" customHeight="1"/>
  <cols>
    <col min="1" max="1" width="11.8515625" style="39" customWidth="1"/>
    <col min="2" max="2" width="16.7109375" style="39" customWidth="1"/>
    <col min="3" max="7" width="10.57421875" style="39" customWidth="1"/>
    <col min="8" max="16384" width="9.140625" style="39" customWidth="1"/>
  </cols>
  <sheetData>
    <row r="1" spans="1:7" s="52" customFormat="1" ht="15" customHeight="1">
      <c r="A1" s="202" t="s">
        <v>100</v>
      </c>
      <c r="B1" s="202"/>
      <c r="C1" s="202"/>
      <c r="D1" s="202"/>
      <c r="E1" s="202"/>
      <c r="F1" s="202"/>
      <c r="G1" s="202"/>
    </row>
    <row r="2" spans="1:7" s="52" customFormat="1" ht="15" customHeight="1" thickBot="1">
      <c r="A2" s="189" t="s">
        <v>102</v>
      </c>
      <c r="B2" s="189"/>
      <c r="C2" s="189"/>
      <c r="D2" s="189"/>
      <c r="E2" s="189"/>
      <c r="F2" s="189"/>
      <c r="G2" s="189"/>
    </row>
    <row r="3" s="52" customFormat="1" ht="31.5" customHeight="1"/>
    <row r="4" spans="1:7" s="83" customFormat="1" ht="15" customHeight="1">
      <c r="A4" s="203"/>
      <c r="B4" s="204"/>
      <c r="C4" s="113" t="s">
        <v>25</v>
      </c>
      <c r="D4" s="113" t="s">
        <v>26</v>
      </c>
      <c r="E4" s="113" t="s">
        <v>27</v>
      </c>
      <c r="F4" s="113" t="s">
        <v>28</v>
      </c>
      <c r="G4" s="113" t="s">
        <v>29</v>
      </c>
    </row>
    <row r="5" spans="1:7" s="120" customFormat="1" ht="15.75" customHeight="1">
      <c r="A5" s="216" t="s">
        <v>36</v>
      </c>
      <c r="B5" s="217"/>
      <c r="C5" s="119"/>
      <c r="D5" s="119"/>
      <c r="E5" s="119"/>
      <c r="F5" s="119"/>
      <c r="G5" s="119"/>
    </row>
    <row r="6" spans="1:7" s="120" customFormat="1" ht="15" customHeight="1">
      <c r="A6" s="220" t="s">
        <v>37</v>
      </c>
      <c r="B6" s="123" t="s">
        <v>6</v>
      </c>
      <c r="C6" s="121"/>
      <c r="D6" s="95"/>
      <c r="E6" s="95"/>
      <c r="F6" s="95"/>
      <c r="G6" s="95"/>
    </row>
    <row r="7" spans="1:7" s="120" customFormat="1" ht="15" customHeight="1">
      <c r="A7" s="220"/>
      <c r="B7" s="123" t="s">
        <v>7</v>
      </c>
      <c r="C7" s="121"/>
      <c r="D7" s="95"/>
      <c r="E7" s="95"/>
      <c r="F7" s="95"/>
      <c r="G7" s="95"/>
    </row>
    <row r="8" spans="1:7" s="120" customFormat="1" ht="15.75" customHeight="1">
      <c r="A8" s="124" t="s">
        <v>38</v>
      </c>
      <c r="B8" s="125"/>
      <c r="C8" s="122"/>
      <c r="D8" s="122"/>
      <c r="E8" s="122"/>
      <c r="F8" s="122"/>
      <c r="G8" s="122"/>
    </row>
    <row r="9" spans="1:7" s="120" customFormat="1" ht="30" customHeight="1">
      <c r="A9" s="198" t="s">
        <v>39</v>
      </c>
      <c r="B9" s="199"/>
      <c r="C9" s="95"/>
      <c r="D9" s="95"/>
      <c r="E9" s="95"/>
      <c r="F9" s="95"/>
      <c r="G9" s="95"/>
    </row>
    <row r="10" spans="1:7" s="120" customFormat="1" ht="15.75" customHeight="1">
      <c r="A10" s="196" t="s">
        <v>40</v>
      </c>
      <c r="B10" s="197"/>
      <c r="C10" s="122"/>
      <c r="D10" s="122"/>
      <c r="E10" s="122"/>
      <c r="F10" s="122"/>
      <c r="G10" s="122"/>
    </row>
    <row r="11" spans="1:7" s="120" customFormat="1" ht="15.75" customHeight="1">
      <c r="A11" s="198" t="s">
        <v>41</v>
      </c>
      <c r="B11" s="199"/>
      <c r="C11" s="95"/>
      <c r="D11" s="95"/>
      <c r="E11" s="95"/>
      <c r="F11" s="95"/>
      <c r="G11" s="95"/>
    </row>
    <row r="12" spans="1:7" s="120" customFormat="1" ht="15.75" customHeight="1">
      <c r="A12" s="196" t="s">
        <v>42</v>
      </c>
      <c r="B12" s="197"/>
      <c r="C12" s="122"/>
      <c r="D12" s="122"/>
      <c r="E12" s="122"/>
      <c r="F12" s="122"/>
      <c r="G12" s="122"/>
    </row>
    <row r="13" spans="1:7" s="120" customFormat="1" ht="15.75" customHeight="1">
      <c r="A13" s="198" t="s">
        <v>43</v>
      </c>
      <c r="B13" s="199"/>
      <c r="C13" s="95"/>
      <c r="D13" s="95"/>
      <c r="E13" s="95"/>
      <c r="F13" s="95"/>
      <c r="G13" s="95"/>
    </row>
    <row r="14" spans="1:7" s="120" customFormat="1" ht="15.75" customHeight="1">
      <c r="A14" s="196" t="s">
        <v>44</v>
      </c>
      <c r="B14" s="197"/>
      <c r="C14" s="122"/>
      <c r="D14" s="122"/>
      <c r="E14" s="122"/>
      <c r="F14" s="122"/>
      <c r="G14" s="122"/>
    </row>
    <row r="15" spans="1:7" s="120" customFormat="1" ht="15.75" customHeight="1">
      <c r="A15" s="218" t="s">
        <v>46</v>
      </c>
      <c r="B15" s="219"/>
      <c r="C15" s="95"/>
      <c r="D15" s="95"/>
      <c r="E15" s="95"/>
      <c r="F15" s="95"/>
      <c r="G15" s="95"/>
    </row>
    <row r="16" spans="1:7" s="120" customFormat="1" ht="15.75" customHeight="1">
      <c r="A16" s="196" t="s">
        <v>45</v>
      </c>
      <c r="B16" s="197"/>
      <c r="C16" s="122"/>
      <c r="D16" s="122"/>
      <c r="E16" s="122"/>
      <c r="F16" s="122"/>
      <c r="G16" s="122"/>
    </row>
    <row r="17" spans="1:7" s="120" customFormat="1" ht="15.75" customHeight="1">
      <c r="A17" s="198" t="s">
        <v>47</v>
      </c>
      <c r="B17" s="199"/>
      <c r="C17" s="95"/>
      <c r="D17" s="95"/>
      <c r="E17" s="95"/>
      <c r="F17" s="95"/>
      <c r="G17" s="95"/>
    </row>
    <row r="18" spans="1:7" s="120" customFormat="1" ht="15.75" customHeight="1">
      <c r="A18" s="196" t="s">
        <v>48</v>
      </c>
      <c r="B18" s="197"/>
      <c r="C18" s="122"/>
      <c r="D18" s="122"/>
      <c r="E18" s="122"/>
      <c r="F18" s="122"/>
      <c r="G18" s="122"/>
    </row>
    <row r="19" spans="1:7" s="120" customFormat="1" ht="15.75" customHeight="1">
      <c r="A19" s="198" t="s">
        <v>49</v>
      </c>
      <c r="B19" s="199"/>
      <c r="C19" s="95"/>
      <c r="D19" s="95"/>
      <c r="E19" s="95"/>
      <c r="F19" s="95"/>
      <c r="G19" s="95"/>
    </row>
    <row r="20" spans="1:7" s="120" customFormat="1" ht="15.75" customHeight="1">
      <c r="A20" s="196" t="s">
        <v>50</v>
      </c>
      <c r="B20" s="197"/>
      <c r="C20" s="122"/>
      <c r="D20" s="122"/>
      <c r="E20" s="122"/>
      <c r="F20" s="122"/>
      <c r="G20" s="122"/>
    </row>
    <row r="21" spans="1:7" s="120" customFormat="1" ht="15.75" customHeight="1">
      <c r="A21" s="198" t="s">
        <v>51</v>
      </c>
      <c r="B21" s="199"/>
      <c r="C21" s="95"/>
      <c r="D21" s="95"/>
      <c r="E21" s="95"/>
      <c r="F21" s="95"/>
      <c r="G21" s="95"/>
    </row>
    <row r="22" spans="1:7" s="120" customFormat="1" ht="15.75" customHeight="1">
      <c r="A22" s="196" t="s">
        <v>52</v>
      </c>
      <c r="B22" s="197"/>
      <c r="C22" s="122"/>
      <c r="D22" s="122"/>
      <c r="E22" s="122"/>
      <c r="F22" s="122"/>
      <c r="G22" s="122"/>
    </row>
    <row r="23" spans="1:7" s="120" customFormat="1" ht="15.75" customHeight="1">
      <c r="A23" s="198" t="s">
        <v>53</v>
      </c>
      <c r="B23" s="199"/>
      <c r="C23" s="95"/>
      <c r="D23" s="95"/>
      <c r="E23" s="95"/>
      <c r="F23" s="95"/>
      <c r="G23" s="95"/>
    </row>
    <row r="24" spans="1:7" s="120" customFormat="1" ht="15.75" customHeight="1">
      <c r="A24" s="196" t="s">
        <v>83</v>
      </c>
      <c r="B24" s="197"/>
      <c r="C24" s="122"/>
      <c r="D24" s="122"/>
      <c r="E24" s="122"/>
      <c r="F24" s="122"/>
      <c r="G24" s="122"/>
    </row>
    <row r="25" spans="1:7" s="120" customFormat="1" ht="18" customHeight="1">
      <c r="A25" s="210" t="s">
        <v>54</v>
      </c>
      <c r="B25" s="212" t="s">
        <v>86</v>
      </c>
      <c r="C25" s="214"/>
      <c r="D25" s="214"/>
      <c r="E25" s="214"/>
      <c r="F25" s="214"/>
      <c r="G25" s="214"/>
    </row>
    <row r="26" spans="1:7" s="120" customFormat="1" ht="18" customHeight="1">
      <c r="A26" s="211"/>
      <c r="B26" s="213"/>
      <c r="C26" s="215"/>
      <c r="D26" s="215"/>
      <c r="E26" s="215"/>
      <c r="F26" s="215"/>
      <c r="G26" s="215"/>
    </row>
    <row r="27" spans="1:7" ht="15" customHeight="1">
      <c r="A27" s="200" t="s">
        <v>35</v>
      </c>
      <c r="B27" s="201"/>
      <c r="C27" s="126">
        <f>SUM(C5:C26)</f>
        <v>0</v>
      </c>
      <c r="D27" s="126">
        <f>SUM(D5:D26)</f>
        <v>0</v>
      </c>
      <c r="E27" s="126">
        <f>SUM(E5:E26)</f>
        <v>0</v>
      </c>
      <c r="F27" s="126">
        <f>SUM(F5:F26)</f>
        <v>0</v>
      </c>
      <c r="G27" s="126">
        <f>SUM(G5:G26)</f>
        <v>0</v>
      </c>
    </row>
    <row r="28" spans="1:7" ht="33" customHeight="1">
      <c r="A28" s="205" t="s">
        <v>87</v>
      </c>
      <c r="B28" s="206"/>
      <c r="C28" s="207" t="s">
        <v>86</v>
      </c>
      <c r="D28" s="208"/>
      <c r="E28" s="208"/>
      <c r="F28" s="208"/>
      <c r="G28" s="209"/>
    </row>
    <row r="29" spans="1:7" ht="32.25" customHeight="1">
      <c r="A29" s="192" t="s">
        <v>88</v>
      </c>
      <c r="B29" s="192"/>
      <c r="C29" s="193" t="s">
        <v>86</v>
      </c>
      <c r="D29" s="194"/>
      <c r="E29" s="194"/>
      <c r="F29" s="194"/>
      <c r="G29" s="195"/>
    </row>
  </sheetData>
  <sheetProtection sheet="1" objects="1" scenarios="1"/>
  <mergeCells count="33">
    <mergeCell ref="A5:B5"/>
    <mergeCell ref="A15:B15"/>
    <mergeCell ref="A14:B14"/>
    <mergeCell ref="A9:B9"/>
    <mergeCell ref="A6:A7"/>
    <mergeCell ref="C25:C26"/>
    <mergeCell ref="A11:B11"/>
    <mergeCell ref="E25:E26"/>
    <mergeCell ref="F25:F26"/>
    <mergeCell ref="G25:G26"/>
    <mergeCell ref="A13:B13"/>
    <mergeCell ref="A12:B12"/>
    <mergeCell ref="A17:B17"/>
    <mergeCell ref="A27:B27"/>
    <mergeCell ref="A1:G1"/>
    <mergeCell ref="A4:B4"/>
    <mergeCell ref="A28:B28"/>
    <mergeCell ref="C28:G28"/>
    <mergeCell ref="A10:B10"/>
    <mergeCell ref="A25:A26"/>
    <mergeCell ref="B25:B26"/>
    <mergeCell ref="A2:G2"/>
    <mergeCell ref="D25:D26"/>
    <mergeCell ref="A29:B29"/>
    <mergeCell ref="C29:G29"/>
    <mergeCell ref="A16:B16"/>
    <mergeCell ref="A21:B21"/>
    <mergeCell ref="A22:B22"/>
    <mergeCell ref="A23:B23"/>
    <mergeCell ref="A24:B24"/>
    <mergeCell ref="A20:B20"/>
    <mergeCell ref="A19:B19"/>
    <mergeCell ref="A18:B1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.7109375" style="39" customWidth="1"/>
    <col min="2" max="2" width="18.140625" style="39" customWidth="1"/>
    <col min="3" max="3" width="16.7109375" style="39" customWidth="1"/>
    <col min="4" max="7" width="10.57421875" style="39" customWidth="1"/>
    <col min="8" max="16384" width="9.140625" style="39" customWidth="1"/>
  </cols>
  <sheetData>
    <row r="1" spans="1:7" ht="15.75" thickBot="1">
      <c r="A1" s="189" t="s">
        <v>55</v>
      </c>
      <c r="B1" s="189"/>
      <c r="C1" s="189"/>
      <c r="D1" s="189"/>
      <c r="E1" s="189"/>
      <c r="F1" s="189"/>
      <c r="G1" s="189"/>
    </row>
    <row r="2" spans="1:7" ht="28.5" customHeight="1">
      <c r="A2" s="52"/>
      <c r="B2" s="52"/>
      <c r="C2" s="52"/>
      <c r="D2" s="52"/>
      <c r="E2" s="52"/>
      <c r="F2" s="52"/>
      <c r="G2" s="52"/>
    </row>
    <row r="3" spans="1:7" s="73" customFormat="1" ht="18.75" customHeight="1">
      <c r="A3" s="203"/>
      <c r="B3" s="204"/>
      <c r="C3" s="113" t="s">
        <v>25</v>
      </c>
      <c r="D3" s="113" t="s">
        <v>26</v>
      </c>
      <c r="E3" s="113" t="s">
        <v>27</v>
      </c>
      <c r="F3" s="113" t="s">
        <v>28</v>
      </c>
      <c r="G3" s="113" t="s">
        <v>29</v>
      </c>
    </row>
    <row r="4" spans="1:8" s="120" customFormat="1" ht="21" customHeight="1">
      <c r="A4" s="223" t="s">
        <v>56</v>
      </c>
      <c r="B4" s="224"/>
      <c r="C4" s="92"/>
      <c r="D4" s="92"/>
      <c r="E4" s="92"/>
      <c r="F4" s="92"/>
      <c r="G4" s="92"/>
      <c r="H4" s="39"/>
    </row>
    <row r="5" spans="1:8" s="120" customFormat="1" ht="21" customHeight="1">
      <c r="A5" s="198" t="s">
        <v>47</v>
      </c>
      <c r="B5" s="199"/>
      <c r="C5" s="95"/>
      <c r="D5" s="95"/>
      <c r="E5" s="95"/>
      <c r="F5" s="95"/>
      <c r="G5" s="95"/>
      <c r="H5" s="39"/>
    </row>
    <row r="6" spans="1:8" s="120" customFormat="1" ht="21" customHeight="1">
      <c r="A6" s="198" t="s">
        <v>60</v>
      </c>
      <c r="B6" s="199"/>
      <c r="C6" s="95"/>
      <c r="D6" s="95"/>
      <c r="E6" s="95"/>
      <c r="F6" s="95"/>
      <c r="G6" s="95"/>
      <c r="H6" s="39"/>
    </row>
    <row r="7" spans="1:8" s="120" customFormat="1" ht="21" customHeight="1">
      <c r="A7" s="198" t="s">
        <v>57</v>
      </c>
      <c r="B7" s="199"/>
      <c r="C7" s="127"/>
      <c r="D7" s="95"/>
      <c r="E7" s="95"/>
      <c r="F7" s="95"/>
      <c r="G7" s="95"/>
      <c r="H7" s="39"/>
    </row>
    <row r="8" spans="1:8" s="120" customFormat="1" ht="21" customHeight="1">
      <c r="A8" s="198" t="s">
        <v>58</v>
      </c>
      <c r="B8" s="199"/>
      <c r="C8" s="95"/>
      <c r="D8" s="95"/>
      <c r="E8" s="95"/>
      <c r="F8" s="95"/>
      <c r="G8" s="95"/>
      <c r="H8" s="39"/>
    </row>
    <row r="9" spans="1:8" s="120" customFormat="1" ht="33" customHeight="1">
      <c r="A9" s="132" t="s">
        <v>59</v>
      </c>
      <c r="B9" s="128" t="s">
        <v>86</v>
      </c>
      <c r="C9" s="129"/>
      <c r="D9" s="129"/>
      <c r="E9" s="129"/>
      <c r="F9" s="129"/>
      <c r="G9" s="129"/>
      <c r="H9" s="39"/>
    </row>
    <row r="10" spans="1:8" s="130" customFormat="1" ht="21" customHeight="1">
      <c r="A10" s="181" t="s">
        <v>35</v>
      </c>
      <c r="B10" s="183"/>
      <c r="C10" s="133">
        <f>SUM(C4:C9)</f>
        <v>0</v>
      </c>
      <c r="D10" s="133">
        <f>SUM(D4:D9)</f>
        <v>0</v>
      </c>
      <c r="E10" s="133">
        <f>SUM(E4:E9)</f>
        <v>0</v>
      </c>
      <c r="F10" s="133">
        <f>SUM(F4:F9)</f>
        <v>0</v>
      </c>
      <c r="G10" s="133">
        <f>SUM(G4:G9)</f>
        <v>0</v>
      </c>
      <c r="H10" s="40"/>
    </row>
    <row r="11" spans="1:8" s="120" customFormat="1" ht="15">
      <c r="A11" s="39"/>
      <c r="B11" s="39"/>
      <c r="C11" s="39"/>
      <c r="D11" s="39"/>
      <c r="E11" s="39"/>
      <c r="F11" s="39"/>
      <c r="G11" s="39"/>
      <c r="H11" s="39"/>
    </row>
    <row r="12" spans="1:8" s="120" customFormat="1" ht="15">
      <c r="A12" s="39"/>
      <c r="B12" s="39"/>
      <c r="C12" s="39"/>
      <c r="D12" s="39"/>
      <c r="E12" s="39"/>
      <c r="F12" s="39"/>
      <c r="G12" s="39"/>
      <c r="H12" s="39"/>
    </row>
    <row r="13" spans="1:8" s="120" customFormat="1" ht="15">
      <c r="A13" s="39"/>
      <c r="B13" s="39"/>
      <c r="C13" s="39"/>
      <c r="D13" s="39"/>
      <c r="E13" s="39"/>
      <c r="F13" s="39"/>
      <c r="G13" s="39"/>
      <c r="H13" s="39"/>
    </row>
    <row r="14" spans="1:8" s="120" customFormat="1" ht="15">
      <c r="A14" s="39"/>
      <c r="B14" s="39"/>
      <c r="C14" s="39"/>
      <c r="D14" s="39"/>
      <c r="E14" s="39"/>
      <c r="F14" s="39"/>
      <c r="G14" s="39"/>
      <c r="H14" s="39"/>
    </row>
    <row r="15" spans="1:8" s="120" customFormat="1" ht="15">
      <c r="A15" s="39"/>
      <c r="B15" s="39"/>
      <c r="C15" s="39"/>
      <c r="D15" s="39"/>
      <c r="E15" s="39"/>
      <c r="F15" s="39"/>
      <c r="G15" s="39"/>
      <c r="H15" s="39"/>
    </row>
    <row r="16" spans="1:8" s="120" customFormat="1" ht="15">
      <c r="A16" s="39"/>
      <c r="B16" s="39"/>
      <c r="C16" s="39"/>
      <c r="D16" s="39"/>
      <c r="E16" s="39"/>
      <c r="F16" s="39"/>
      <c r="G16" s="39"/>
      <c r="H16" s="39"/>
    </row>
    <row r="17" spans="1:8" s="120" customFormat="1" ht="15">
      <c r="A17" s="39"/>
      <c r="B17" s="39"/>
      <c r="C17" s="39"/>
      <c r="D17" s="39"/>
      <c r="E17" s="39"/>
      <c r="F17" s="39"/>
      <c r="G17" s="39"/>
      <c r="H17" s="39"/>
    </row>
    <row r="18" spans="1:8" s="120" customFormat="1" ht="15">
      <c r="A18" s="39"/>
      <c r="B18" s="39"/>
      <c r="C18" s="39"/>
      <c r="D18" s="39"/>
      <c r="E18" s="39"/>
      <c r="F18" s="39"/>
      <c r="G18" s="39"/>
      <c r="H18" s="39"/>
    </row>
    <row r="19" spans="1:8" s="120" customFormat="1" ht="15">
      <c r="A19" s="39"/>
      <c r="B19" s="39"/>
      <c r="C19" s="39"/>
      <c r="D19" s="39"/>
      <c r="E19" s="39"/>
      <c r="F19" s="39"/>
      <c r="G19" s="39"/>
      <c r="H19" s="39"/>
    </row>
    <row r="20" spans="1:8" s="120" customFormat="1" ht="15">
      <c r="A20" s="39"/>
      <c r="B20" s="39"/>
      <c r="C20" s="39"/>
      <c r="D20" s="39"/>
      <c r="E20" s="39"/>
      <c r="F20" s="39"/>
      <c r="G20" s="39"/>
      <c r="H20" s="39"/>
    </row>
    <row r="21" spans="1:8" s="120" customFormat="1" ht="15">
      <c r="A21" s="39"/>
      <c r="B21" s="39"/>
      <c r="C21" s="39"/>
      <c r="D21" s="39"/>
      <c r="E21" s="39"/>
      <c r="F21" s="39"/>
      <c r="G21" s="39"/>
      <c r="H21" s="39"/>
    </row>
    <row r="22" spans="1:8" s="120" customFormat="1" ht="15">
      <c r="A22" s="39"/>
      <c r="B22" s="39"/>
      <c r="C22" s="39"/>
      <c r="D22" s="39"/>
      <c r="E22" s="39"/>
      <c r="F22" s="39"/>
      <c r="G22" s="39"/>
      <c r="H22" s="39"/>
    </row>
    <row r="23" spans="1:8" s="120" customFormat="1" ht="15">
      <c r="A23" s="39"/>
      <c r="B23" s="39"/>
      <c r="C23" s="39"/>
      <c r="D23" s="39"/>
      <c r="E23" s="39"/>
      <c r="F23" s="39"/>
      <c r="G23" s="39"/>
      <c r="H23" s="39"/>
    </row>
    <row r="24" spans="1:8" s="120" customFormat="1" ht="15">
      <c r="A24" s="221"/>
      <c r="B24" s="131"/>
      <c r="C24" s="222"/>
      <c r="D24" s="39"/>
      <c r="E24" s="39"/>
      <c r="F24" s="39"/>
      <c r="G24" s="39"/>
      <c r="H24" s="39"/>
    </row>
    <row r="25" spans="1:8" s="120" customFormat="1" ht="15">
      <c r="A25" s="221"/>
      <c r="B25" s="131"/>
      <c r="C25" s="222"/>
      <c r="D25" s="39"/>
      <c r="E25" s="39"/>
      <c r="F25" s="39"/>
      <c r="G25" s="39"/>
      <c r="H25" s="39"/>
    </row>
  </sheetData>
  <sheetProtection sheet="1" objects="1" scenarios="1"/>
  <mergeCells count="10">
    <mergeCell ref="A1:G1"/>
    <mergeCell ref="A24:A25"/>
    <mergeCell ref="C24:C25"/>
    <mergeCell ref="A7:B7"/>
    <mergeCell ref="A4:B4"/>
    <mergeCell ref="A5:B5"/>
    <mergeCell ref="A6:B6"/>
    <mergeCell ref="A8:B8"/>
    <mergeCell ref="A10:B10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00390625" style="39" customWidth="1"/>
    <col min="2" max="2" width="22.8515625" style="39" customWidth="1"/>
    <col min="3" max="3" width="33.8515625" style="39" customWidth="1"/>
    <col min="4" max="4" width="25.00390625" style="39" customWidth="1"/>
    <col min="5" max="16384" width="9.140625" style="39" customWidth="1"/>
  </cols>
  <sheetData>
    <row r="1" spans="1:4" ht="15">
      <c r="A1" s="202" t="s">
        <v>104</v>
      </c>
      <c r="B1" s="202"/>
      <c r="C1" s="202"/>
      <c r="D1" s="202"/>
    </row>
    <row r="2" spans="1:4" ht="36" customHeight="1" thickBot="1">
      <c r="A2" s="225" t="s">
        <v>103</v>
      </c>
      <c r="B2" s="225"/>
      <c r="C2" s="225"/>
      <c r="D2" s="225"/>
    </row>
    <row r="3" spans="1:4" ht="32.25" customHeight="1">
      <c r="A3" s="52"/>
      <c r="B3" s="52"/>
      <c r="C3" s="52"/>
      <c r="D3" s="52"/>
    </row>
    <row r="4" spans="1:4" ht="30" customHeight="1">
      <c r="A4" s="176" t="s">
        <v>61</v>
      </c>
      <c r="B4" s="178"/>
      <c r="C4" s="82" t="s">
        <v>62</v>
      </c>
      <c r="D4" s="82" t="s">
        <v>63</v>
      </c>
    </row>
    <row r="5" spans="1:4" ht="21.75" customHeight="1">
      <c r="A5" s="223" t="s">
        <v>71</v>
      </c>
      <c r="B5" s="224"/>
      <c r="C5" s="134"/>
      <c r="D5" s="134"/>
    </row>
    <row r="6" spans="1:4" ht="21.75" customHeight="1">
      <c r="A6" s="198" t="s">
        <v>64</v>
      </c>
      <c r="B6" s="199"/>
      <c r="C6" s="135"/>
      <c r="D6" s="135"/>
    </row>
    <row r="7" spans="1:4" ht="21.75" customHeight="1">
      <c r="A7" s="198" t="s">
        <v>65</v>
      </c>
      <c r="B7" s="199"/>
      <c r="C7" s="135"/>
      <c r="D7" s="135"/>
    </row>
    <row r="8" spans="1:4" ht="21.75" customHeight="1">
      <c r="A8" s="198" t="s">
        <v>66</v>
      </c>
      <c r="B8" s="199"/>
      <c r="C8" s="135"/>
      <c r="D8" s="135"/>
    </row>
    <row r="9" spans="1:4" ht="21.75" customHeight="1">
      <c r="A9" s="198" t="s">
        <v>67</v>
      </c>
      <c r="B9" s="199"/>
      <c r="C9" s="135"/>
      <c r="D9" s="135"/>
    </row>
    <row r="10" spans="1:4" ht="29.25" customHeight="1">
      <c r="A10" s="198" t="s">
        <v>68</v>
      </c>
      <c r="B10" s="199"/>
      <c r="C10" s="135"/>
      <c r="D10" s="135"/>
    </row>
    <row r="11" spans="1:4" ht="21.75" customHeight="1">
      <c r="A11" s="198" t="s">
        <v>69</v>
      </c>
      <c r="B11" s="199"/>
      <c r="C11" s="135"/>
      <c r="D11" s="135"/>
    </row>
    <row r="12" spans="1:4" ht="21.75" customHeight="1">
      <c r="A12" s="198" t="s">
        <v>70</v>
      </c>
      <c r="B12" s="199"/>
      <c r="C12" s="135"/>
      <c r="D12" s="135"/>
    </row>
    <row r="13" spans="1:4" ht="29.25" customHeight="1">
      <c r="A13" s="138" t="s">
        <v>59</v>
      </c>
      <c r="B13" s="136" t="s">
        <v>86</v>
      </c>
      <c r="C13" s="137"/>
      <c r="D13" s="137"/>
    </row>
  </sheetData>
  <sheetProtection sheet="1" objects="1" scenarios="1"/>
  <mergeCells count="11">
    <mergeCell ref="A12:B12"/>
    <mergeCell ref="A4:B4"/>
    <mergeCell ref="A2:D2"/>
    <mergeCell ref="A5:B5"/>
    <mergeCell ref="A7:B7"/>
    <mergeCell ref="A6:B6"/>
    <mergeCell ref="A8:B8"/>
    <mergeCell ref="A1:D1"/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39" customWidth="1"/>
    <col min="2" max="2" width="12.421875" style="39" customWidth="1"/>
    <col min="3" max="3" width="21.140625" style="39" customWidth="1"/>
    <col min="4" max="8" width="9.8515625" style="39" customWidth="1"/>
    <col min="9" max="16384" width="9.140625" style="39" customWidth="1"/>
  </cols>
  <sheetData>
    <row r="1" spans="1:8" s="52" customFormat="1" ht="36" customHeight="1" thickBot="1">
      <c r="A1" s="189" t="s">
        <v>72</v>
      </c>
      <c r="B1" s="189"/>
      <c r="C1" s="189"/>
      <c r="D1" s="189"/>
      <c r="E1" s="189"/>
      <c r="F1" s="189"/>
      <c r="G1" s="189"/>
      <c r="H1" s="189"/>
    </row>
    <row r="2" s="52" customFormat="1" ht="30" customHeight="1"/>
    <row r="3" spans="1:8" s="52" customFormat="1" ht="21" customHeight="1">
      <c r="A3" s="227" t="s">
        <v>73</v>
      </c>
      <c r="B3" s="228"/>
      <c r="C3" s="226" t="s">
        <v>74</v>
      </c>
      <c r="D3" s="226" t="s">
        <v>75</v>
      </c>
      <c r="E3" s="226"/>
      <c r="F3" s="226"/>
      <c r="G3" s="226"/>
      <c r="H3" s="226"/>
    </row>
    <row r="4" spans="1:8" s="52" customFormat="1" ht="21" customHeight="1">
      <c r="A4" s="229"/>
      <c r="B4" s="204"/>
      <c r="C4" s="226"/>
      <c r="D4" s="82" t="s">
        <v>1</v>
      </c>
      <c r="E4" s="82" t="s">
        <v>2</v>
      </c>
      <c r="F4" s="82" t="s">
        <v>3</v>
      </c>
      <c r="G4" s="82" t="s">
        <v>4</v>
      </c>
      <c r="H4" s="82" t="s">
        <v>5</v>
      </c>
    </row>
    <row r="5" spans="1:8" ht="29.25" customHeight="1">
      <c r="A5" s="223" t="s">
        <v>89</v>
      </c>
      <c r="B5" s="224"/>
      <c r="C5" s="139"/>
      <c r="D5" s="140"/>
      <c r="E5" s="140"/>
      <c r="F5" s="134"/>
      <c r="G5" s="134"/>
      <c r="H5" s="134"/>
    </row>
    <row r="6" spans="1:8" ht="29.25" customHeight="1">
      <c r="A6" s="198" t="s">
        <v>90</v>
      </c>
      <c r="B6" s="199"/>
      <c r="C6" s="93"/>
      <c r="D6" s="95"/>
      <c r="E6" s="95"/>
      <c r="F6" s="135"/>
      <c r="G6" s="135"/>
      <c r="H6" s="135"/>
    </row>
    <row r="7" spans="1:8" ht="29.25" customHeight="1">
      <c r="A7" s="198" t="s">
        <v>76</v>
      </c>
      <c r="B7" s="199"/>
      <c r="C7" s="93"/>
      <c r="D7" s="95"/>
      <c r="E7" s="95"/>
      <c r="F7" s="135"/>
      <c r="G7" s="135"/>
      <c r="H7" s="135"/>
    </row>
    <row r="8" spans="1:8" ht="29.25" customHeight="1">
      <c r="A8" s="198" t="s">
        <v>77</v>
      </c>
      <c r="B8" s="199"/>
      <c r="C8" s="93"/>
      <c r="D8" s="95"/>
      <c r="E8" s="95"/>
      <c r="F8" s="135"/>
      <c r="G8" s="135"/>
      <c r="H8" s="135"/>
    </row>
    <row r="9" spans="1:8" ht="29.25" customHeight="1">
      <c r="A9" s="138" t="s">
        <v>59</v>
      </c>
      <c r="B9" s="141" t="s">
        <v>86</v>
      </c>
      <c r="C9" s="142"/>
      <c r="D9" s="143"/>
      <c r="E9" s="98"/>
      <c r="F9" s="144"/>
      <c r="G9" s="144"/>
      <c r="H9" s="144"/>
    </row>
    <row r="10" spans="1:8" ht="29.25" customHeight="1">
      <c r="A10" s="181" t="s">
        <v>35</v>
      </c>
      <c r="B10" s="182"/>
      <c r="C10" s="145"/>
      <c r="D10" s="146">
        <f>SUM(D5:D9)</f>
        <v>0</v>
      </c>
      <c r="E10" s="146">
        <f>SUM(E5:E9)</f>
        <v>0</v>
      </c>
      <c r="F10" s="146">
        <f>SUM(F5:F9)</f>
        <v>0</v>
      </c>
      <c r="G10" s="146">
        <f>SUM(G5:G9)</f>
        <v>0</v>
      </c>
      <c r="H10" s="146">
        <f>SUM(H5:H9)</f>
        <v>0</v>
      </c>
    </row>
  </sheetData>
  <sheetProtection sheet="1" objects="1" scenarios="1"/>
  <mergeCells count="9">
    <mergeCell ref="A10:B10"/>
    <mergeCell ref="A8:B8"/>
    <mergeCell ref="C3:C4"/>
    <mergeCell ref="D3:H3"/>
    <mergeCell ref="A1:H1"/>
    <mergeCell ref="A3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8.140625" style="1" customWidth="1"/>
    <col min="2" max="6" width="11.28125" style="1" customWidth="1"/>
    <col min="7" max="16384" width="9.140625" style="1" customWidth="1"/>
  </cols>
  <sheetData>
    <row r="1" spans="1:6" ht="15.75" thickBot="1">
      <c r="A1" s="230" t="s">
        <v>78</v>
      </c>
      <c r="B1" s="230"/>
      <c r="C1" s="230"/>
      <c r="D1" s="230"/>
      <c r="E1" s="230"/>
      <c r="F1" s="230"/>
    </row>
    <row r="2" ht="25.5" customHeight="1"/>
    <row r="3" spans="1:6" s="31" customFormat="1" ht="24" customHeight="1">
      <c r="A3" s="14"/>
      <c r="B3" s="30" t="s">
        <v>25</v>
      </c>
      <c r="C3" s="30" t="s">
        <v>26</v>
      </c>
      <c r="D3" s="30" t="s">
        <v>27</v>
      </c>
      <c r="E3" s="30" t="s">
        <v>28</v>
      </c>
      <c r="F3" s="30" t="s">
        <v>29</v>
      </c>
    </row>
    <row r="4" spans="1:6" ht="21" customHeight="1">
      <c r="A4" s="231" t="s">
        <v>79</v>
      </c>
      <c r="B4" s="232"/>
      <c r="C4" s="232"/>
      <c r="D4" s="232"/>
      <c r="E4" s="232"/>
      <c r="F4" s="233"/>
    </row>
    <row r="5" spans="1:6" ht="29.25" customHeight="1">
      <c r="A5" s="6" t="str">
        <f>'Fin-3. Tuition Revenue'!F4</f>
        <v>Anticipated Tuition Revenue</v>
      </c>
      <c r="B5" s="8">
        <f>'Fin-3. Tuition Revenue'!F6</f>
        <v>0</v>
      </c>
      <c r="C5" s="8">
        <f>'Fin-3. Tuition Revenue'!F7</f>
        <v>0</v>
      </c>
      <c r="D5" s="8">
        <f>'Fin-3. Tuition Revenue'!F8</f>
        <v>0</v>
      </c>
      <c r="E5" s="8">
        <f>'Fin-3. Tuition Revenue'!F9</f>
        <v>0</v>
      </c>
      <c r="F5" s="8">
        <f>'Fin-3. Tuition Revenue'!F10</f>
        <v>0</v>
      </c>
    </row>
    <row r="6" spans="1:6" ht="29.25" customHeight="1">
      <c r="A6" s="5" t="str">
        <f>'Fin-5. Tuition-rel student fees'!A1:F1</f>
        <v>Other Tuition-Related Student Fees</v>
      </c>
      <c r="B6" s="9">
        <f>'Fin-5. Tuition-rel student fees'!F4</f>
        <v>0</v>
      </c>
      <c r="C6" s="9">
        <f>'Fin-5. Tuition-rel student fees'!F5</f>
        <v>0</v>
      </c>
      <c r="D6" s="9">
        <f>'Fin-5. Tuition-rel student fees'!F6</f>
        <v>0</v>
      </c>
      <c r="E6" s="9">
        <f>'Fin-5. Tuition-rel student fees'!F7</f>
        <v>0</v>
      </c>
      <c r="F6" s="9">
        <f>'Fin-5. Tuition-rel student fees'!F8</f>
        <v>0</v>
      </c>
    </row>
    <row r="7" spans="1:6" ht="29.25" customHeight="1">
      <c r="A7" s="5" t="str">
        <f>'Fin-1.Non-tuition Oper. Funding'!A1:E1</f>
        <v>Non-Tuition Operating Funding</v>
      </c>
      <c r="B7" s="9">
        <f>'Fin-1.Non-tuition Oper. Funding'!B4</f>
        <v>0</v>
      </c>
      <c r="C7" s="9">
        <f>'Fin-1.Non-tuition Oper. Funding'!B5</f>
        <v>0</v>
      </c>
      <c r="D7" s="9">
        <f>'Fin-1.Non-tuition Oper. Funding'!B6</f>
        <v>0</v>
      </c>
      <c r="E7" s="9">
        <f>'Fin-1.Non-tuition Oper. Funding'!B7</f>
        <v>0</v>
      </c>
      <c r="F7" s="9">
        <f>'Fin-1.Non-tuition Oper. Funding'!B8</f>
        <v>0</v>
      </c>
    </row>
    <row r="8" spans="1:6" ht="29.25" customHeight="1">
      <c r="A8" s="5" t="str">
        <f>'Fin-2. Capital Funding'!A1:E1</f>
        <v>Capital Funding  (including equipment)</v>
      </c>
      <c r="B8" s="9">
        <f>'Fin-2. Capital Funding'!B4</f>
        <v>0</v>
      </c>
      <c r="C8" s="9">
        <f>'Fin-2. Capital Funding'!B5</f>
        <v>0</v>
      </c>
      <c r="D8" s="9">
        <f>'Fin-2. Capital Funding'!B6</f>
        <v>0</v>
      </c>
      <c r="E8" s="9">
        <f>'Fin-2. Capital Funding'!B7</f>
        <v>0</v>
      </c>
      <c r="F8" s="9">
        <f>'Fin-2. Capital Funding'!B8</f>
        <v>0</v>
      </c>
    </row>
    <row r="9" spans="1:6" s="2" customFormat="1" ht="29.25" customHeight="1">
      <c r="A9" s="7" t="s">
        <v>35</v>
      </c>
      <c r="B9" s="13">
        <f>SUM(B4:B8)</f>
        <v>0</v>
      </c>
      <c r="C9" s="13">
        <f>SUM(C4:C8)</f>
        <v>0</v>
      </c>
      <c r="D9" s="13">
        <f>SUM(D4:D8)</f>
        <v>0</v>
      </c>
      <c r="E9" s="13">
        <f>SUM(E4:E8)</f>
        <v>0</v>
      </c>
      <c r="F9" s="13">
        <f>SUM(F4:F8)</f>
        <v>0</v>
      </c>
    </row>
    <row r="10" spans="2:6" s="15" customFormat="1" ht="21" customHeight="1">
      <c r="B10" s="16"/>
      <c r="C10" s="16"/>
      <c r="D10" s="16"/>
      <c r="E10" s="16"/>
      <c r="F10" s="16"/>
    </row>
    <row r="11" spans="1:6" s="31" customFormat="1" ht="24" customHeight="1">
      <c r="A11" s="14"/>
      <c r="B11" s="14" t="s">
        <v>25</v>
      </c>
      <c r="C11" s="32" t="s">
        <v>26</v>
      </c>
      <c r="D11" s="32" t="s">
        <v>27</v>
      </c>
      <c r="E11" s="32" t="s">
        <v>28</v>
      </c>
      <c r="F11" s="32" t="s">
        <v>29</v>
      </c>
    </row>
    <row r="12" spans="1:6" ht="19.5" customHeight="1">
      <c r="A12" s="231" t="s">
        <v>80</v>
      </c>
      <c r="B12" s="232"/>
      <c r="C12" s="232"/>
      <c r="D12" s="232"/>
      <c r="E12" s="232"/>
      <c r="F12" s="233"/>
    </row>
    <row r="13" spans="1:6" ht="29.25" customHeight="1">
      <c r="A13" s="6" t="str">
        <f>'Fin-3. Student Support Funding'!A1:E1</f>
        <v>Student Support Funding Estimates</v>
      </c>
      <c r="B13" s="8">
        <f>'Fin-3. Student Support Funding'!B4</f>
        <v>0</v>
      </c>
      <c r="C13" s="8">
        <f>'Fin-3. Student Support Funding'!B5</f>
        <v>0</v>
      </c>
      <c r="D13" s="8">
        <f>'Fin-3. Student Support Funding'!B6</f>
        <v>0</v>
      </c>
      <c r="E13" s="8">
        <f>'Fin-3. Student Support Funding'!B7</f>
        <v>0</v>
      </c>
      <c r="F13" s="8">
        <f>'Fin-3. Student Support Funding'!B8</f>
        <v>0</v>
      </c>
    </row>
    <row r="14" spans="1:6" ht="29.25" customHeight="1">
      <c r="A14" s="18" t="str">
        <f>'IC-Academic Salaries'!A2</f>
        <v>Academic Salaries (new positions)</v>
      </c>
      <c r="B14" s="19">
        <f>'IC-Academic Salaries'!F13</f>
        <v>0</v>
      </c>
      <c r="C14" s="19">
        <f>'IC-Academic Salaries'!G13</f>
        <v>0</v>
      </c>
      <c r="D14" s="19">
        <f>'IC-Academic Salaries'!H13</f>
        <v>0</v>
      </c>
      <c r="E14" s="19">
        <f>'IC-Academic Salaries'!I13</f>
        <v>0</v>
      </c>
      <c r="F14" s="19">
        <f>'IC-Academic Salaries'!J13</f>
        <v>0</v>
      </c>
    </row>
    <row r="15" spans="1:6" ht="29.25" customHeight="1">
      <c r="A15" s="20" t="str">
        <f>'IC-Non-Academic Salaries'!A2:K2</f>
        <v>Non-Academic Salaries (new positions)</v>
      </c>
      <c r="B15" s="19">
        <f>'IC-Non-Academic Salaries'!F13</f>
        <v>0</v>
      </c>
      <c r="C15" s="19">
        <f>'IC-Non-Academic Salaries'!G13</f>
        <v>0</v>
      </c>
      <c r="D15" s="19">
        <f>'IC-Non-Academic Salaries'!H13</f>
        <v>0</v>
      </c>
      <c r="E15" s="19">
        <f>'IC-Non-Academic Salaries'!I13</f>
        <v>0</v>
      </c>
      <c r="F15" s="19">
        <f>'IC-Non-Academic Salaries'!J13</f>
        <v>0</v>
      </c>
    </row>
    <row r="16" spans="1:6" ht="29.25" customHeight="1">
      <c r="A16" s="20" t="str">
        <f>'IC-Academic Salaries'!A17:H17</f>
        <v>Academic Benefits (new positions)</v>
      </c>
      <c r="B16" s="19">
        <f>'IC-Academic Salaries'!D28</f>
        <v>0</v>
      </c>
      <c r="C16" s="19">
        <f>'IC-Academic Salaries'!E28</f>
        <v>0</v>
      </c>
      <c r="D16" s="19">
        <f>'IC-Academic Salaries'!F28</f>
        <v>0</v>
      </c>
      <c r="E16" s="19">
        <f>'IC-Academic Salaries'!G28</f>
        <v>0</v>
      </c>
      <c r="F16" s="19">
        <f>'IC-Academic Salaries'!H28</f>
        <v>0</v>
      </c>
    </row>
    <row r="17" spans="1:6" ht="29.25" customHeight="1">
      <c r="A17" s="18" t="str">
        <f>'IC-Non-Academic Salaries'!A17:H17</f>
        <v>Non-Academic Benefits (new positions)</v>
      </c>
      <c r="B17" s="19">
        <f>'IC-Non-Academic Salaries'!D28</f>
        <v>0</v>
      </c>
      <c r="C17" s="19">
        <f>'IC-Non-Academic Salaries'!E28</f>
        <v>0</v>
      </c>
      <c r="D17" s="19">
        <f>'IC-Non-Academic Salaries'!F28</f>
        <v>0</v>
      </c>
      <c r="E17" s="19">
        <f>'IC-Non-Academic Salaries'!G28</f>
        <v>0</v>
      </c>
      <c r="F17" s="19">
        <f>'IC-Non-Academic Salaries'!H28</f>
        <v>0</v>
      </c>
    </row>
    <row r="18" spans="1:6" ht="29.25" customHeight="1">
      <c r="A18" s="17" t="str">
        <f>'IC Non-Salary Oper. Expenses'!A2:G2</f>
        <v>Non-Salary Operation Expenses</v>
      </c>
      <c r="B18" s="12">
        <f>'IC Non-Salary Oper. Expenses'!C27</f>
        <v>0</v>
      </c>
      <c r="C18" s="12">
        <f>'IC Non-Salary Oper. Expenses'!D27</f>
        <v>0</v>
      </c>
      <c r="D18" s="12">
        <f>'IC Non-Salary Oper. Expenses'!E27</f>
        <v>0</v>
      </c>
      <c r="E18" s="12">
        <f>'IC Non-Salary Oper. Expenses'!F27</f>
        <v>0</v>
      </c>
      <c r="F18" s="12">
        <f>'IC Non-Salary Oper. Expenses'!G27</f>
        <v>0</v>
      </c>
    </row>
    <row r="19" spans="1:6" ht="29.25" customHeight="1">
      <c r="A19" s="17" t="str">
        <f>'Impact-Expenditures'!A1:G1</f>
        <v>Expenditures for Add'l Computing Facilities</v>
      </c>
      <c r="B19" s="12">
        <f>'Impact-Expenditures'!C10</f>
        <v>0</v>
      </c>
      <c r="C19" s="12">
        <f>'Impact-Expenditures'!D10</f>
        <v>0</v>
      </c>
      <c r="D19" s="12">
        <f>'Impact-Expenditures'!E10</f>
        <v>0</v>
      </c>
      <c r="E19" s="12">
        <f>'Impact-Expenditures'!F10</f>
        <v>0</v>
      </c>
      <c r="F19" s="12">
        <f>'Impact-Expenditures'!G10</f>
        <v>0</v>
      </c>
    </row>
    <row r="20" spans="1:6" ht="29.25" customHeight="1">
      <c r="A20" s="4" t="str">
        <f>'Impact-Space Req''ments'!A1:E1</f>
        <v>Space Requirements</v>
      </c>
      <c r="B20" s="10">
        <f>'Impact-Space Req''ments'!D10</f>
        <v>0</v>
      </c>
      <c r="C20" s="10">
        <f>'Impact-Space Req''ments'!E10</f>
        <v>0</v>
      </c>
      <c r="D20" s="10">
        <f>'Impact-Space Req''ments'!F10</f>
        <v>0</v>
      </c>
      <c r="E20" s="10">
        <f>'Impact-Space Req''ments'!G10</f>
        <v>0</v>
      </c>
      <c r="F20" s="10">
        <f>'Impact-Space Req''ments'!H10</f>
        <v>0</v>
      </c>
    </row>
    <row r="21" spans="1:6" s="2" customFormat="1" ht="29.25" customHeight="1">
      <c r="A21" s="3" t="s">
        <v>35</v>
      </c>
      <c r="B21" s="11">
        <f>SUM(B13:B20)</f>
        <v>0</v>
      </c>
      <c r="C21" s="11">
        <f>SUM(C13:C20)</f>
        <v>0</v>
      </c>
      <c r="D21" s="11">
        <f>SUM(D13:D20)</f>
        <v>0</v>
      </c>
      <c r="E21" s="11">
        <f>SUM(E13:E20)</f>
        <v>0</v>
      </c>
      <c r="F21" s="11">
        <f>SUM(F13:F20)</f>
        <v>0</v>
      </c>
    </row>
  </sheetData>
  <sheetProtection sheet="1" objects="1" scenarios="1"/>
  <mergeCells count="3">
    <mergeCell ref="A1:F1"/>
    <mergeCell ref="A12:F12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150" zoomScaleNormal="150" zoomScalePageLayoutView="0" workbookViewId="0" topLeftCell="A1">
      <selection activeCell="A4" sqref="A4"/>
    </sheetView>
  </sheetViews>
  <sheetFormatPr defaultColWidth="9.140625" defaultRowHeight="15"/>
  <cols>
    <col min="1" max="1" width="21.421875" style="147" bestFit="1" customWidth="1"/>
    <col min="2" max="6" width="12.7109375" style="158" customWidth="1"/>
    <col min="7" max="16384" width="9.140625" style="147" customWidth="1"/>
  </cols>
  <sheetData>
    <row r="1" spans="1:6" ht="26.25" customHeight="1">
      <c r="A1" s="172" t="s">
        <v>110</v>
      </c>
      <c r="B1" s="172"/>
      <c r="C1" s="172"/>
      <c r="D1" s="172"/>
      <c r="E1" s="172"/>
      <c r="F1" s="172"/>
    </row>
    <row r="2" spans="1:6" s="148" customFormat="1" ht="14.25">
      <c r="A2" s="159"/>
      <c r="B2" s="160"/>
      <c r="C2" s="170" t="s">
        <v>112</v>
      </c>
      <c r="D2" s="171"/>
      <c r="E2" s="170" t="s">
        <v>114</v>
      </c>
      <c r="F2" s="171"/>
    </row>
    <row r="3" spans="1:6" s="148" customFormat="1" ht="14.25">
      <c r="A3" s="161" t="s">
        <v>117</v>
      </c>
      <c r="B3" s="162" t="s">
        <v>111</v>
      </c>
      <c r="C3" s="162" t="s">
        <v>115</v>
      </c>
      <c r="D3" s="162" t="s">
        <v>113</v>
      </c>
      <c r="E3" s="162" t="s">
        <v>115</v>
      </c>
      <c r="F3" s="162" t="s">
        <v>116</v>
      </c>
    </row>
    <row r="4" spans="1:6" ht="16.5">
      <c r="A4" s="149"/>
      <c r="B4" s="150"/>
      <c r="C4" s="150"/>
      <c r="D4" s="151"/>
      <c r="E4" s="150"/>
      <c r="F4" s="151"/>
    </row>
    <row r="5" spans="1:6" ht="16.5">
      <c r="A5" s="152"/>
      <c r="B5" s="153"/>
      <c r="C5" s="153"/>
      <c r="D5" s="154"/>
      <c r="E5" s="153"/>
      <c r="F5" s="154"/>
    </row>
    <row r="6" spans="1:6" ht="16.5">
      <c r="A6" s="152"/>
      <c r="B6" s="153"/>
      <c r="C6" s="153"/>
      <c r="D6" s="154"/>
      <c r="E6" s="153"/>
      <c r="F6" s="154"/>
    </row>
    <row r="7" spans="1:6" ht="16.5">
      <c r="A7" s="152"/>
      <c r="B7" s="153"/>
      <c r="C7" s="153"/>
      <c r="D7" s="154"/>
      <c r="E7" s="153"/>
      <c r="F7" s="154"/>
    </row>
    <row r="8" spans="1:6" ht="16.5">
      <c r="A8" s="152"/>
      <c r="B8" s="153"/>
      <c r="C8" s="153"/>
      <c r="D8" s="154"/>
      <c r="E8" s="153"/>
      <c r="F8" s="154"/>
    </row>
    <row r="9" spans="1:6" ht="16.5">
      <c r="A9" s="152"/>
      <c r="B9" s="153"/>
      <c r="C9" s="153"/>
      <c r="D9" s="154"/>
      <c r="E9" s="153"/>
      <c r="F9" s="154"/>
    </row>
    <row r="10" spans="1:6" ht="16.5">
      <c r="A10" s="152"/>
      <c r="B10" s="153"/>
      <c r="C10" s="153"/>
      <c r="D10" s="154"/>
      <c r="E10" s="153"/>
      <c r="F10" s="154"/>
    </row>
    <row r="11" spans="1:6" ht="16.5">
      <c r="A11" s="152"/>
      <c r="B11" s="153"/>
      <c r="C11" s="153"/>
      <c r="D11" s="154"/>
      <c r="E11" s="153"/>
      <c r="F11" s="154"/>
    </row>
    <row r="12" spans="1:6" ht="16.5">
      <c r="A12" s="152"/>
      <c r="B12" s="153"/>
      <c r="C12" s="153"/>
      <c r="D12" s="154"/>
      <c r="E12" s="153"/>
      <c r="F12" s="154"/>
    </row>
    <row r="13" spans="1:6" ht="16.5">
      <c r="A13" s="155"/>
      <c r="B13" s="156"/>
      <c r="C13" s="156"/>
      <c r="D13" s="157"/>
      <c r="E13" s="156"/>
      <c r="F13" s="157"/>
    </row>
  </sheetData>
  <sheetProtection sheet="1" objects="1" scenarios="1"/>
  <mergeCells count="3">
    <mergeCell ref="C2:D2"/>
    <mergeCell ref="E2:F2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="150" zoomScaleNormal="150" zoomScalePageLayoutView="0" workbookViewId="0" topLeftCell="A1">
      <selection activeCell="B6" sqref="B6"/>
    </sheetView>
  </sheetViews>
  <sheetFormatPr defaultColWidth="9.140625" defaultRowHeight="15"/>
  <cols>
    <col min="1" max="1" width="12.8515625" style="39" customWidth="1"/>
    <col min="2" max="2" width="9.421875" style="39" customWidth="1"/>
    <col min="3" max="5" width="15.421875" style="39" customWidth="1"/>
    <col min="6" max="6" width="19.7109375" style="39" customWidth="1"/>
    <col min="7" max="16384" width="9.140625" style="39" customWidth="1"/>
  </cols>
  <sheetData>
    <row r="1" spans="1:13" s="52" customFormat="1" ht="23.25" customHeight="1" thickBot="1">
      <c r="A1" s="163" t="s">
        <v>8</v>
      </c>
      <c r="B1" s="163"/>
      <c r="C1" s="163"/>
      <c r="D1" s="163"/>
      <c r="E1" s="163"/>
      <c r="F1" s="163"/>
      <c r="G1" s="34"/>
      <c r="H1" s="34"/>
      <c r="I1" s="34"/>
      <c r="J1" s="34"/>
      <c r="K1" s="34"/>
      <c r="L1" s="34"/>
      <c r="M1" s="34"/>
    </row>
    <row r="2" spans="1:13" s="52" customFormat="1" ht="23.25" customHeight="1">
      <c r="A2" s="53"/>
      <c r="B2" s="53"/>
      <c r="C2" s="53"/>
      <c r="D2" s="53"/>
      <c r="E2" s="53"/>
      <c r="F2" s="53"/>
      <c r="G2" s="34"/>
      <c r="H2" s="34"/>
      <c r="I2" s="34"/>
      <c r="J2" s="34"/>
      <c r="K2" s="34"/>
      <c r="L2" s="34"/>
      <c r="M2" s="34"/>
    </row>
    <row r="3" spans="1:6" s="54" customFormat="1" ht="22.5" customHeight="1">
      <c r="A3" s="168"/>
      <c r="B3" s="176" t="s">
        <v>93</v>
      </c>
      <c r="C3" s="177"/>
      <c r="D3" s="177"/>
      <c r="E3" s="177"/>
      <c r="F3" s="178"/>
    </row>
    <row r="4" spans="1:6" s="54" customFormat="1" ht="28.5">
      <c r="A4" s="173"/>
      <c r="B4" s="166" t="s">
        <v>91</v>
      </c>
      <c r="C4" s="166" t="s">
        <v>12</v>
      </c>
      <c r="D4" s="166" t="s">
        <v>82</v>
      </c>
      <c r="E4" s="166" t="s">
        <v>92</v>
      </c>
      <c r="F4" s="35" t="s">
        <v>10</v>
      </c>
    </row>
    <row r="5" spans="1:6" s="54" customFormat="1" ht="15">
      <c r="A5" s="174"/>
      <c r="B5" s="167"/>
      <c r="C5" s="167"/>
      <c r="D5" s="167"/>
      <c r="E5" s="167"/>
      <c r="F5" s="55" t="s">
        <v>94</v>
      </c>
    </row>
    <row r="6" spans="1:6" ht="21.75" customHeight="1">
      <c r="A6" s="36" t="s">
        <v>1</v>
      </c>
      <c r="B6" s="41"/>
      <c r="C6" s="56">
        <f>(B6/10)/100</f>
        <v>0</v>
      </c>
      <c r="D6" s="42"/>
      <c r="E6" s="43"/>
      <c r="F6" s="108">
        <f>D6*E6</f>
        <v>0</v>
      </c>
    </row>
    <row r="7" spans="1:6" ht="21.75" customHeight="1">
      <c r="A7" s="37" t="s">
        <v>2</v>
      </c>
      <c r="B7" s="41"/>
      <c r="C7" s="56">
        <f>(B7/10)/100</f>
        <v>0</v>
      </c>
      <c r="D7" s="42"/>
      <c r="E7" s="43"/>
      <c r="F7" s="111">
        <f>D7*E7</f>
        <v>0</v>
      </c>
    </row>
    <row r="8" spans="1:6" ht="21.75" customHeight="1">
      <c r="A8" s="37" t="s">
        <v>3</v>
      </c>
      <c r="B8" s="41"/>
      <c r="C8" s="56">
        <f>(B8/10)/100</f>
        <v>0</v>
      </c>
      <c r="D8" s="42"/>
      <c r="E8" s="43"/>
      <c r="F8" s="111">
        <f>D8*E8</f>
        <v>0</v>
      </c>
    </row>
    <row r="9" spans="1:6" ht="21.75" customHeight="1">
      <c r="A9" s="37" t="s">
        <v>4</v>
      </c>
      <c r="B9" s="41"/>
      <c r="C9" s="56">
        <f>(B9/10)/100</f>
        <v>0</v>
      </c>
      <c r="D9" s="42"/>
      <c r="E9" s="43"/>
      <c r="F9" s="111">
        <f>D9*E9</f>
        <v>0</v>
      </c>
    </row>
    <row r="10" spans="1:6" ht="29.25" customHeight="1">
      <c r="A10" s="57" t="s">
        <v>11</v>
      </c>
      <c r="B10" s="45"/>
      <c r="C10" s="58">
        <f>(B10/10)/100</f>
        <v>0</v>
      </c>
      <c r="D10" s="46"/>
      <c r="E10" s="47"/>
      <c r="F10" s="110">
        <f>D10*E10</f>
        <v>0</v>
      </c>
    </row>
    <row r="11" spans="1:6" ht="33.75" customHeight="1">
      <c r="A11" s="49"/>
      <c r="B11" s="50"/>
      <c r="C11" s="51"/>
      <c r="D11" s="51"/>
      <c r="E11" s="51"/>
      <c r="F11" s="51"/>
    </row>
    <row r="12" spans="1:6" ht="33.75" customHeight="1">
      <c r="A12" s="175" t="s">
        <v>84</v>
      </c>
      <c r="B12" s="175"/>
      <c r="C12" s="175"/>
      <c r="D12" s="175"/>
      <c r="E12" s="175"/>
      <c r="F12" s="175"/>
    </row>
  </sheetData>
  <sheetProtection sheet="1" objects="1" scenarios="1"/>
  <mergeCells count="8">
    <mergeCell ref="A3:A5"/>
    <mergeCell ref="A1:F1"/>
    <mergeCell ref="A12:F12"/>
    <mergeCell ref="B3:F3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="150" zoomScaleNormal="150" zoomScalePageLayoutView="0" workbookViewId="0" topLeftCell="A1">
      <selection activeCell="B4" sqref="B4"/>
    </sheetView>
  </sheetViews>
  <sheetFormatPr defaultColWidth="9.140625" defaultRowHeight="15"/>
  <cols>
    <col min="1" max="1" width="11.140625" style="60" customWidth="1"/>
    <col min="2" max="2" width="15.140625" style="21" customWidth="1"/>
    <col min="3" max="5" width="13.28125" style="21" customWidth="1"/>
    <col min="6" max="6" width="16.421875" style="21" customWidth="1"/>
    <col min="7" max="16384" width="9.140625" style="21" customWidth="1"/>
  </cols>
  <sheetData>
    <row r="1" spans="1:6" ht="17.25" thickBot="1">
      <c r="A1" s="163" t="s">
        <v>95</v>
      </c>
      <c r="B1" s="163"/>
      <c r="C1" s="163"/>
      <c r="D1" s="163"/>
      <c r="E1" s="163"/>
      <c r="F1" s="163"/>
    </row>
    <row r="2" s="33" customFormat="1" ht="24.75" customHeight="1">
      <c r="A2" s="65"/>
    </row>
    <row r="3" spans="1:6" s="53" customFormat="1" ht="28.5" customHeight="1">
      <c r="A3" s="66"/>
      <c r="B3" s="67" t="s">
        <v>13</v>
      </c>
      <c r="C3" s="67" t="s">
        <v>14</v>
      </c>
      <c r="D3" s="67" t="s">
        <v>15</v>
      </c>
      <c r="E3" s="67" t="s">
        <v>16</v>
      </c>
      <c r="F3" s="67" t="s">
        <v>17</v>
      </c>
    </row>
    <row r="4" spans="1:6" ht="21.75" customHeight="1">
      <c r="A4" s="68" t="s">
        <v>1</v>
      </c>
      <c r="B4" s="61"/>
      <c r="C4" s="44"/>
      <c r="D4" s="44"/>
      <c r="E4" s="44"/>
      <c r="F4" s="108">
        <f>SUM(C4:E4)</f>
        <v>0</v>
      </c>
    </row>
    <row r="5" spans="1:6" ht="21.75" customHeight="1">
      <c r="A5" s="69" t="s">
        <v>2</v>
      </c>
      <c r="B5" s="62"/>
      <c r="C5" s="63"/>
      <c r="D5" s="63"/>
      <c r="E5" s="63"/>
      <c r="F5" s="109">
        <f>SUM(C5:E5)</f>
        <v>0</v>
      </c>
    </row>
    <row r="6" spans="1:6" ht="21.75" customHeight="1">
      <c r="A6" s="69" t="s">
        <v>3</v>
      </c>
      <c r="B6" s="62"/>
      <c r="C6" s="63"/>
      <c r="D6" s="63"/>
      <c r="E6" s="63"/>
      <c r="F6" s="109">
        <f>SUM(C6:E6)</f>
        <v>0</v>
      </c>
    </row>
    <row r="7" spans="1:6" ht="21.75" customHeight="1">
      <c r="A7" s="69" t="s">
        <v>4</v>
      </c>
      <c r="B7" s="62"/>
      <c r="C7" s="63"/>
      <c r="D7" s="63"/>
      <c r="E7" s="63"/>
      <c r="F7" s="109">
        <f>SUM(C7:E7)</f>
        <v>0</v>
      </c>
    </row>
    <row r="8" spans="1:6" ht="29.25" customHeight="1">
      <c r="A8" s="70" t="s">
        <v>11</v>
      </c>
      <c r="B8" s="64"/>
      <c r="C8" s="48"/>
      <c r="D8" s="48"/>
      <c r="E8" s="48"/>
      <c r="F8" s="110">
        <f>SUM(C8:E8)</f>
        <v>0</v>
      </c>
    </row>
  </sheetData>
  <sheetProtection sheet="1" objects="1" scenarios="1"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="150" zoomScaleNormal="150" zoomScalePageLayoutView="0" workbookViewId="0" topLeftCell="A1">
      <selection activeCell="B4" sqref="B4"/>
    </sheetView>
  </sheetViews>
  <sheetFormatPr defaultColWidth="9.140625" defaultRowHeight="15"/>
  <cols>
    <col min="1" max="1" width="11.140625" style="60" customWidth="1"/>
    <col min="2" max="2" width="11.57421875" style="72" customWidth="1"/>
    <col min="3" max="3" width="22.421875" style="72" customWidth="1"/>
    <col min="4" max="4" width="21.8515625" style="72" customWidth="1"/>
    <col min="5" max="5" width="19.7109375" style="72" customWidth="1"/>
    <col min="6" max="6" width="14.28125" style="72" customWidth="1"/>
    <col min="7" max="16384" width="9.140625" style="72" customWidth="1"/>
  </cols>
  <sheetData>
    <row r="1" spans="1:5" s="80" customFormat="1" ht="15.75" customHeight="1" thickBot="1">
      <c r="A1" s="179" t="s">
        <v>96</v>
      </c>
      <c r="B1" s="179"/>
      <c r="C1" s="179"/>
      <c r="D1" s="179"/>
      <c r="E1" s="179"/>
    </row>
    <row r="2" s="81" customFormat="1" ht="21" customHeight="1">
      <c r="A2" s="65"/>
    </row>
    <row r="3" spans="1:5" s="83" customFormat="1" ht="30.75" customHeight="1">
      <c r="A3" s="66"/>
      <c r="B3" s="82" t="s">
        <v>18</v>
      </c>
      <c r="C3" s="82" t="s">
        <v>19</v>
      </c>
      <c r="D3" s="82" t="s">
        <v>20</v>
      </c>
      <c r="E3" s="82" t="s">
        <v>21</v>
      </c>
    </row>
    <row r="4" spans="1:5" ht="21.75" customHeight="1">
      <c r="A4" s="68" t="s">
        <v>1</v>
      </c>
      <c r="B4" s="74"/>
      <c r="C4" s="75"/>
      <c r="D4" s="75"/>
      <c r="E4" s="75"/>
    </row>
    <row r="5" spans="1:5" ht="21.75" customHeight="1">
      <c r="A5" s="69" t="s">
        <v>2</v>
      </c>
      <c r="B5" s="76"/>
      <c r="C5" s="77"/>
      <c r="D5" s="77"/>
      <c r="E5" s="77"/>
    </row>
    <row r="6" spans="1:5" ht="21.75" customHeight="1">
      <c r="A6" s="69" t="s">
        <v>3</v>
      </c>
      <c r="B6" s="76"/>
      <c r="C6" s="77"/>
      <c r="D6" s="77"/>
      <c r="E6" s="77"/>
    </row>
    <row r="7" spans="1:5" ht="21.75" customHeight="1">
      <c r="A7" s="69" t="s">
        <v>4</v>
      </c>
      <c r="B7" s="76"/>
      <c r="C7" s="77"/>
      <c r="D7" s="77"/>
      <c r="E7" s="77"/>
    </row>
    <row r="8" spans="1:5" s="71" customFormat="1" ht="28.5" customHeight="1">
      <c r="A8" s="84" t="s">
        <v>11</v>
      </c>
      <c r="B8" s="78"/>
      <c r="C8" s="79"/>
      <c r="D8" s="79"/>
      <c r="E8" s="79"/>
    </row>
  </sheetData>
  <sheetProtection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="150" zoomScaleNormal="150" zoomScalePageLayoutView="0" workbookViewId="0" topLeftCell="A1">
      <selection activeCell="B4" sqref="B4"/>
    </sheetView>
  </sheetViews>
  <sheetFormatPr defaultColWidth="9.140625" defaultRowHeight="15"/>
  <cols>
    <col min="1" max="1" width="13.00390625" style="60" customWidth="1"/>
    <col min="2" max="2" width="15.421875" style="72" customWidth="1"/>
    <col min="3" max="3" width="20.57421875" style="72" customWidth="1"/>
    <col min="4" max="4" width="21.8515625" style="72" customWidth="1"/>
    <col min="5" max="5" width="19.57421875" style="72" customWidth="1"/>
    <col min="6" max="6" width="14.28125" style="72" customWidth="1"/>
    <col min="7" max="16384" width="9.140625" style="72" customWidth="1"/>
  </cols>
  <sheetData>
    <row r="1" spans="1:5" s="80" customFormat="1" ht="15.75" customHeight="1" thickBot="1">
      <c r="A1" s="179" t="s">
        <v>108</v>
      </c>
      <c r="B1" s="179"/>
      <c r="C1" s="179"/>
      <c r="D1" s="179"/>
      <c r="E1" s="179"/>
    </row>
    <row r="2" s="81" customFormat="1" ht="24.75" customHeight="1">
      <c r="A2" s="65"/>
    </row>
    <row r="3" spans="1:5" s="83" customFormat="1" ht="42">
      <c r="A3" s="66"/>
      <c r="B3" s="87" t="s">
        <v>18</v>
      </c>
      <c r="C3" s="82" t="s">
        <v>19</v>
      </c>
      <c r="D3" s="82" t="s">
        <v>20</v>
      </c>
      <c r="E3" s="82" t="s">
        <v>109</v>
      </c>
    </row>
    <row r="4" spans="1:5" ht="21.75" customHeight="1">
      <c r="A4" s="88" t="s">
        <v>1</v>
      </c>
      <c r="B4" s="74"/>
      <c r="C4" s="75"/>
      <c r="D4" s="75"/>
      <c r="E4" s="75"/>
    </row>
    <row r="5" spans="1:5" ht="21.75" customHeight="1">
      <c r="A5" s="69" t="s">
        <v>2</v>
      </c>
      <c r="B5" s="76"/>
      <c r="C5" s="77"/>
      <c r="D5" s="77"/>
      <c r="E5" s="77"/>
    </row>
    <row r="6" spans="1:5" ht="21.75" customHeight="1">
      <c r="A6" s="69" t="s">
        <v>3</v>
      </c>
      <c r="B6" s="76"/>
      <c r="C6" s="77"/>
      <c r="D6" s="77"/>
      <c r="E6" s="77"/>
    </row>
    <row r="7" spans="1:5" ht="21.75" customHeight="1">
      <c r="A7" s="69" t="s">
        <v>4</v>
      </c>
      <c r="B7" s="76"/>
      <c r="C7" s="77"/>
      <c r="D7" s="77"/>
      <c r="E7" s="77"/>
    </row>
    <row r="8" spans="1:5" ht="29.25" customHeight="1">
      <c r="A8" s="89" t="s">
        <v>11</v>
      </c>
      <c r="B8" s="85"/>
      <c r="C8" s="86"/>
      <c r="D8" s="86"/>
      <c r="E8" s="86"/>
    </row>
  </sheetData>
  <sheetProtection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="150" zoomScaleNormal="150" zoomScalePageLayoutView="0" workbookViewId="0" topLeftCell="A1">
      <selection activeCell="B4" sqref="B4"/>
    </sheetView>
  </sheetViews>
  <sheetFormatPr defaultColWidth="9.140625" defaultRowHeight="15"/>
  <cols>
    <col min="1" max="1" width="14.57421875" style="60" customWidth="1"/>
    <col min="2" max="2" width="13.28125" style="72" customWidth="1"/>
    <col min="3" max="3" width="21.421875" style="72" customWidth="1"/>
    <col min="4" max="4" width="22.57421875" style="72" customWidth="1"/>
    <col min="5" max="5" width="18.28125" style="72" customWidth="1"/>
    <col min="6" max="6" width="14.28125" style="72" customWidth="1"/>
    <col min="7" max="16384" width="9.140625" style="72" customWidth="1"/>
  </cols>
  <sheetData>
    <row r="1" spans="1:5" s="80" customFormat="1" ht="15.75" thickBot="1">
      <c r="A1" s="180" t="s">
        <v>22</v>
      </c>
      <c r="B1" s="180"/>
      <c r="C1" s="180"/>
      <c r="D1" s="180"/>
      <c r="E1" s="180"/>
    </row>
    <row r="2" s="81" customFormat="1" ht="27" customHeight="1">
      <c r="A2" s="65"/>
    </row>
    <row r="3" spans="1:5" s="83" customFormat="1" ht="30">
      <c r="A3" s="66"/>
      <c r="B3" s="82" t="s">
        <v>18</v>
      </c>
      <c r="C3" s="82" t="s">
        <v>19</v>
      </c>
      <c r="D3" s="82" t="s">
        <v>20</v>
      </c>
      <c r="E3" s="82" t="s">
        <v>23</v>
      </c>
    </row>
    <row r="4" spans="1:5" ht="21.75" customHeight="1">
      <c r="A4" s="68" t="s">
        <v>1</v>
      </c>
      <c r="B4" s="74"/>
      <c r="C4" s="75"/>
      <c r="D4" s="75"/>
      <c r="E4" s="75"/>
    </row>
    <row r="5" spans="1:5" ht="21.75" customHeight="1">
      <c r="A5" s="69" t="s">
        <v>2</v>
      </c>
      <c r="B5" s="76"/>
      <c r="C5" s="77"/>
      <c r="D5" s="77"/>
      <c r="E5" s="77"/>
    </row>
    <row r="6" spans="1:5" ht="21.75" customHeight="1">
      <c r="A6" s="69" t="s">
        <v>3</v>
      </c>
      <c r="B6" s="76"/>
      <c r="C6" s="77"/>
      <c r="D6" s="77"/>
      <c r="E6" s="77"/>
    </row>
    <row r="7" spans="1:5" ht="21.75" customHeight="1">
      <c r="A7" s="69" t="s">
        <v>4</v>
      </c>
      <c r="B7" s="76"/>
      <c r="C7" s="77"/>
      <c r="D7" s="77"/>
      <c r="E7" s="77"/>
    </row>
    <row r="8" spans="1:5" ht="29.25" customHeight="1">
      <c r="A8" s="89" t="s">
        <v>11</v>
      </c>
      <c r="B8" s="85"/>
      <c r="C8" s="86"/>
      <c r="D8" s="86"/>
      <c r="E8" s="86"/>
    </row>
  </sheetData>
  <sheetProtection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="106" zoomScaleNormal="106" zoomScalePageLayoutView="0" workbookViewId="0" topLeftCell="A1">
      <selection activeCell="A6" sqref="A6"/>
    </sheetView>
  </sheetViews>
  <sheetFormatPr defaultColWidth="9.140625" defaultRowHeight="15"/>
  <cols>
    <col min="1" max="4" width="8.28125" style="39" customWidth="1"/>
    <col min="5" max="5" width="14.421875" style="39" bestFit="1" customWidth="1"/>
    <col min="6" max="6" width="11.7109375" style="39" bestFit="1" customWidth="1"/>
    <col min="7" max="10" width="10.140625" style="39" customWidth="1"/>
    <col min="11" max="16384" width="9.140625" style="39" customWidth="1"/>
  </cols>
  <sheetData>
    <row r="1" spans="1:10" ht="15.75" customHeight="1">
      <c r="A1" s="191" t="s">
        <v>97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5.75" customHeight="1" thickBot="1">
      <c r="A2" s="189" t="s">
        <v>98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23.25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s="73" customFormat="1" ht="29.25" customHeight="1">
      <c r="A4" s="176" t="s">
        <v>81</v>
      </c>
      <c r="B4" s="177"/>
      <c r="C4" s="176" t="s">
        <v>32</v>
      </c>
      <c r="D4" s="178"/>
      <c r="E4" s="184" t="s">
        <v>24</v>
      </c>
      <c r="F4" s="184" t="s">
        <v>25</v>
      </c>
      <c r="G4" s="184" t="s">
        <v>26</v>
      </c>
      <c r="H4" s="184" t="s">
        <v>27</v>
      </c>
      <c r="I4" s="184" t="s">
        <v>28</v>
      </c>
      <c r="J4" s="184" t="s">
        <v>29</v>
      </c>
    </row>
    <row r="5" spans="1:10" s="73" customFormat="1" ht="19.5" customHeight="1">
      <c r="A5" s="82" t="s">
        <v>6</v>
      </c>
      <c r="B5" s="82" t="s">
        <v>7</v>
      </c>
      <c r="C5" s="82" t="s">
        <v>31</v>
      </c>
      <c r="D5" s="82" t="s">
        <v>30</v>
      </c>
      <c r="E5" s="185"/>
      <c r="F5" s="185"/>
      <c r="G5" s="185"/>
      <c r="H5" s="185"/>
      <c r="I5" s="185"/>
      <c r="J5" s="185"/>
    </row>
    <row r="6" spans="1:10" ht="21" customHeight="1">
      <c r="A6" s="90"/>
      <c r="B6" s="90"/>
      <c r="C6" s="91"/>
      <c r="D6" s="91"/>
      <c r="E6" s="102"/>
      <c r="F6" s="103">
        <f>$E$6*($A$6+$B$6)</f>
        <v>0</v>
      </c>
      <c r="G6" s="103">
        <f>$E$6*($A$6+$B$6)</f>
        <v>0</v>
      </c>
      <c r="H6" s="103">
        <f>$E$6*($A$6+$B$6)</f>
        <v>0</v>
      </c>
      <c r="I6" s="103">
        <f>$E$6*($A$6+$B$6)</f>
        <v>0</v>
      </c>
      <c r="J6" s="103">
        <f>$E$6*($A$6+$B$6)</f>
        <v>0</v>
      </c>
    </row>
    <row r="7" spans="1:10" ht="21" customHeight="1">
      <c r="A7" s="93"/>
      <c r="B7" s="93"/>
      <c r="C7" s="94"/>
      <c r="D7" s="94"/>
      <c r="E7" s="104"/>
      <c r="F7" s="105">
        <f>$E$7*($A$7+$B$7)</f>
        <v>0</v>
      </c>
      <c r="G7" s="105">
        <f>$E$7*($A$7+$B$7)</f>
        <v>0</v>
      </c>
      <c r="H7" s="105">
        <f>$E$7*($A$7+$B$7)</f>
        <v>0</v>
      </c>
      <c r="I7" s="105">
        <f>$E$7*($A$7+$B$7)</f>
        <v>0</v>
      </c>
      <c r="J7" s="105">
        <f>$E$7*($A$7+$B$7)</f>
        <v>0</v>
      </c>
    </row>
    <row r="8" spans="1:10" ht="21" customHeight="1">
      <c r="A8" s="93"/>
      <c r="B8" s="93"/>
      <c r="C8" s="94"/>
      <c r="D8" s="94"/>
      <c r="E8" s="104"/>
      <c r="F8" s="105">
        <f>$E$8*($A$8+$B$8)</f>
        <v>0</v>
      </c>
      <c r="G8" s="105">
        <f>$E$8*($A$8+$B$8)</f>
        <v>0</v>
      </c>
      <c r="H8" s="105">
        <f>$E$8*($A$8+$B$8)</f>
        <v>0</v>
      </c>
      <c r="I8" s="105">
        <f>$E$8*($A$8+$B$8)</f>
        <v>0</v>
      </c>
      <c r="J8" s="105">
        <f>$E$8*($A$8+$B$8)</f>
        <v>0</v>
      </c>
    </row>
    <row r="9" spans="1:10" ht="21" customHeight="1">
      <c r="A9" s="93"/>
      <c r="B9" s="93"/>
      <c r="C9" s="94"/>
      <c r="D9" s="94"/>
      <c r="E9" s="104"/>
      <c r="F9" s="105">
        <f>$E$9*($A$9+$B$9)</f>
        <v>0</v>
      </c>
      <c r="G9" s="105">
        <f>$E$9*($A$9+$B$9)</f>
        <v>0</v>
      </c>
      <c r="H9" s="105">
        <f>$E$9*($A$9+$B$9)</f>
        <v>0</v>
      </c>
      <c r="I9" s="105">
        <f>$E$9*($A$9+$B$9)</f>
        <v>0</v>
      </c>
      <c r="J9" s="105">
        <f>$E$9*($A$9+$B$9)</f>
        <v>0</v>
      </c>
    </row>
    <row r="10" spans="1:10" ht="21" customHeight="1">
      <c r="A10" s="93"/>
      <c r="B10" s="93"/>
      <c r="C10" s="94"/>
      <c r="D10" s="94"/>
      <c r="E10" s="104"/>
      <c r="F10" s="105">
        <f>$E$10*($A$10+$B$10)</f>
        <v>0</v>
      </c>
      <c r="G10" s="105">
        <f>$E$10*($A$10+$B$10)</f>
        <v>0</v>
      </c>
      <c r="H10" s="105">
        <f>$E$10*($A$10+$B$10)</f>
        <v>0</v>
      </c>
      <c r="I10" s="105">
        <f>$E$10*($A$10+$B$10)</f>
        <v>0</v>
      </c>
      <c r="J10" s="105">
        <f>$E$10*($A$10+$B$10)</f>
        <v>0</v>
      </c>
    </row>
    <row r="11" spans="1:10" ht="21" customHeight="1">
      <c r="A11" s="93"/>
      <c r="B11" s="93"/>
      <c r="C11" s="94"/>
      <c r="D11" s="94"/>
      <c r="E11" s="104"/>
      <c r="F11" s="105">
        <f>$E$11*($A$11+$B$11)</f>
        <v>0</v>
      </c>
      <c r="G11" s="105">
        <f>$E$11*($A$11+$B$11)</f>
        <v>0</v>
      </c>
      <c r="H11" s="105">
        <f>$E$11*($A$11+$B$11)</f>
        <v>0</v>
      </c>
      <c r="I11" s="105">
        <f>$E$11*($A$11+$B$11)</f>
        <v>0</v>
      </c>
      <c r="J11" s="105">
        <f>$E$11*($A$11+$B$11)</f>
        <v>0</v>
      </c>
    </row>
    <row r="12" spans="1:10" ht="21" customHeight="1">
      <c r="A12" s="96"/>
      <c r="B12" s="96"/>
      <c r="C12" s="97"/>
      <c r="D12" s="97"/>
      <c r="E12" s="106"/>
      <c r="F12" s="105">
        <f>$E$12*($A$12+$B$12)</f>
        <v>0</v>
      </c>
      <c r="G12" s="105">
        <f>$E$12*($A$12+$B$12)</f>
        <v>0</v>
      </c>
      <c r="H12" s="105">
        <f>$E$12*($A$12+$B$12)</f>
        <v>0</v>
      </c>
      <c r="I12" s="105">
        <f>$E$12*($A$12+$B$12)</f>
        <v>0</v>
      </c>
      <c r="J12" s="105">
        <f>$E$12*($A$12+$B$12)</f>
        <v>0</v>
      </c>
    </row>
    <row r="13" spans="1:10" s="40" customFormat="1" ht="24" customHeight="1">
      <c r="A13" s="181" t="s">
        <v>35</v>
      </c>
      <c r="B13" s="182"/>
      <c r="C13" s="182"/>
      <c r="D13" s="182"/>
      <c r="E13" s="182"/>
      <c r="F13" s="107">
        <f>SUM(F6:F12)</f>
        <v>0</v>
      </c>
      <c r="G13" s="107">
        <f>SUM(G6:G12)</f>
        <v>0</v>
      </c>
      <c r="H13" s="107">
        <f>SUM(H6:H12)</f>
        <v>0</v>
      </c>
      <c r="I13" s="107">
        <f>SUM(I6:I12)</f>
        <v>0</v>
      </c>
      <c r="J13" s="107">
        <f>SUM(J6:J12)</f>
        <v>0</v>
      </c>
    </row>
    <row r="14" spans="3:10" s="40" customFormat="1" ht="22.5" customHeight="1">
      <c r="C14" s="99"/>
      <c r="G14" s="99"/>
      <c r="H14" s="99"/>
      <c r="I14" s="99"/>
      <c r="J14" s="99"/>
    </row>
    <row r="15" spans="3:10" s="40" customFormat="1" ht="22.5" customHeight="1">
      <c r="C15" s="99"/>
      <c r="G15" s="99"/>
      <c r="H15" s="99"/>
      <c r="I15" s="99"/>
      <c r="J15" s="99"/>
    </row>
    <row r="16" spans="1:10" s="54" customFormat="1" ht="15" customHeight="1">
      <c r="A16" s="190" t="s">
        <v>97</v>
      </c>
      <c r="B16" s="190"/>
      <c r="C16" s="190"/>
      <c r="D16" s="190"/>
      <c r="E16" s="190"/>
      <c r="F16" s="190"/>
      <c r="G16" s="190"/>
      <c r="H16" s="190"/>
      <c r="I16" s="59"/>
      <c r="J16" s="59"/>
    </row>
    <row r="17" spans="1:10" s="54" customFormat="1" ht="15.75" customHeight="1" thickBot="1">
      <c r="A17" s="189" t="s">
        <v>106</v>
      </c>
      <c r="B17" s="189"/>
      <c r="C17" s="189"/>
      <c r="D17" s="189"/>
      <c r="E17" s="189"/>
      <c r="F17" s="189"/>
      <c r="G17" s="189"/>
      <c r="H17" s="189"/>
      <c r="I17" s="59"/>
      <c r="J17" s="59"/>
    </row>
    <row r="18" s="52" customFormat="1" ht="15"/>
    <row r="19" spans="1:8" s="52" customFormat="1" ht="18.75" customHeight="1">
      <c r="A19" s="176" t="s">
        <v>81</v>
      </c>
      <c r="B19" s="178"/>
      <c r="C19" s="184" t="s">
        <v>105</v>
      </c>
      <c r="D19" s="184" t="s">
        <v>25</v>
      </c>
      <c r="E19" s="184" t="s">
        <v>26</v>
      </c>
      <c r="F19" s="184" t="s">
        <v>27</v>
      </c>
      <c r="G19" s="184" t="s">
        <v>28</v>
      </c>
      <c r="H19" s="184" t="s">
        <v>29</v>
      </c>
    </row>
    <row r="20" spans="1:8" s="52" customFormat="1" ht="21.75" customHeight="1">
      <c r="A20" s="82" t="s">
        <v>6</v>
      </c>
      <c r="B20" s="82" t="s">
        <v>7</v>
      </c>
      <c r="C20" s="185"/>
      <c r="D20" s="185"/>
      <c r="E20" s="185"/>
      <c r="F20" s="185"/>
      <c r="G20" s="185"/>
      <c r="H20" s="185"/>
    </row>
    <row r="21" spans="1:8" ht="21" customHeight="1">
      <c r="A21" s="90"/>
      <c r="B21" s="90"/>
      <c r="C21" s="102"/>
      <c r="D21" s="103">
        <f>$C$21*($A21+$B$21)</f>
        <v>0</v>
      </c>
      <c r="E21" s="103">
        <f>$C$21*($A21+$B$21)</f>
        <v>0</v>
      </c>
      <c r="F21" s="103">
        <f>$C$21*($A21+$B$21)</f>
        <v>0</v>
      </c>
      <c r="G21" s="103">
        <f>$C$21*($A21+$B$21)</f>
        <v>0</v>
      </c>
      <c r="H21" s="103">
        <f>$C$21*($A21+$B$21)</f>
        <v>0</v>
      </c>
    </row>
    <row r="22" spans="1:8" ht="21" customHeight="1">
      <c r="A22" s="93"/>
      <c r="B22" s="93"/>
      <c r="C22" s="104"/>
      <c r="D22" s="105">
        <f>$C$22*($A$22+$B$22)</f>
        <v>0</v>
      </c>
      <c r="E22" s="105">
        <f>$C$22*($A$22+$B$22)</f>
        <v>0</v>
      </c>
      <c r="F22" s="105">
        <f>$C$22*($A$22+$B$22)</f>
        <v>0</v>
      </c>
      <c r="G22" s="105">
        <f>$C$22*($A$22+$B$22)</f>
        <v>0</v>
      </c>
      <c r="H22" s="105">
        <f>$C$22*($A$22+$B$22)</f>
        <v>0</v>
      </c>
    </row>
    <row r="23" spans="1:8" ht="21" customHeight="1">
      <c r="A23" s="93"/>
      <c r="B23" s="93"/>
      <c r="C23" s="104"/>
      <c r="D23" s="105">
        <f>$C$23*($A$23+$B$23)</f>
        <v>0</v>
      </c>
      <c r="E23" s="105">
        <f>$C$23*($A$23+$B$23)</f>
        <v>0</v>
      </c>
      <c r="F23" s="105">
        <f>$C$23*($A$23+$B$23)</f>
        <v>0</v>
      </c>
      <c r="G23" s="105">
        <f>$C$23*($A$23+$B$23)</f>
        <v>0</v>
      </c>
      <c r="H23" s="105">
        <f>$C$23*($A$23+$B$23)</f>
        <v>0</v>
      </c>
    </row>
    <row r="24" spans="1:8" ht="21" customHeight="1">
      <c r="A24" s="93"/>
      <c r="B24" s="93"/>
      <c r="C24" s="104"/>
      <c r="D24" s="105">
        <f>$C$24*($A$24+$B$24)</f>
        <v>0</v>
      </c>
      <c r="E24" s="105">
        <f>$C$24*($A$24+$B$24)</f>
        <v>0</v>
      </c>
      <c r="F24" s="105">
        <f>$C$24*($A$24+$B$24)</f>
        <v>0</v>
      </c>
      <c r="G24" s="105">
        <f>$C$24*($A$24+$B$24)</f>
        <v>0</v>
      </c>
      <c r="H24" s="105">
        <f>$C$24*($A$24+$B$24)</f>
        <v>0</v>
      </c>
    </row>
    <row r="25" spans="1:8" ht="21" customHeight="1">
      <c r="A25" s="93"/>
      <c r="B25" s="93"/>
      <c r="C25" s="104"/>
      <c r="D25" s="105">
        <f>$C$25*($A$25+$B$25)</f>
        <v>0</v>
      </c>
      <c r="E25" s="105">
        <f>$C$25*($A$25+$B$25)</f>
        <v>0</v>
      </c>
      <c r="F25" s="105">
        <f>$C$25*($A$25+$B$25)</f>
        <v>0</v>
      </c>
      <c r="G25" s="105">
        <f>$C$25*($A$25+$B$25)</f>
        <v>0</v>
      </c>
      <c r="H25" s="105">
        <f>$C$25*($A$25+$B$25)</f>
        <v>0</v>
      </c>
    </row>
    <row r="26" spans="1:8" ht="21" customHeight="1">
      <c r="A26" s="93"/>
      <c r="B26" s="93"/>
      <c r="C26" s="104"/>
      <c r="D26" s="105">
        <f>$C$26*($A$26+$B$26)</f>
        <v>0</v>
      </c>
      <c r="E26" s="105">
        <f>$C$26*($A$26+$B$26)</f>
        <v>0</v>
      </c>
      <c r="F26" s="105">
        <f>$C$26*($A$26+$B$26)</f>
        <v>0</v>
      </c>
      <c r="G26" s="105">
        <f>$C$26*($A$26+$B$26)</f>
        <v>0</v>
      </c>
      <c r="H26" s="105">
        <f>$C$26*($A$26+$B$26)</f>
        <v>0</v>
      </c>
    </row>
    <row r="27" spans="1:8" ht="21" customHeight="1">
      <c r="A27" s="96"/>
      <c r="B27" s="96"/>
      <c r="C27" s="106"/>
      <c r="D27" s="105">
        <f>$C$27*($A$27+$B$27)</f>
        <v>0</v>
      </c>
      <c r="E27" s="105">
        <f>$C$27*($A$27+$B$27)</f>
        <v>0</v>
      </c>
      <c r="F27" s="105">
        <f>$C$27*($A$27+$B$27)</f>
        <v>0</v>
      </c>
      <c r="G27" s="105">
        <f>$C$27*($A$27+$B$27)</f>
        <v>0</v>
      </c>
      <c r="H27" s="105">
        <f>$C$27*($A$27+$B$27)</f>
        <v>0</v>
      </c>
    </row>
    <row r="28" spans="1:8" ht="24" customHeight="1">
      <c r="A28" s="181" t="s">
        <v>35</v>
      </c>
      <c r="B28" s="182"/>
      <c r="C28" s="183"/>
      <c r="D28" s="107">
        <f>SUM(D21:D27)</f>
        <v>0</v>
      </c>
      <c r="E28" s="107">
        <f>SUM(E21:E27)</f>
        <v>0</v>
      </c>
      <c r="F28" s="107">
        <f>SUM(F21:F27)</f>
        <v>0</v>
      </c>
      <c r="G28" s="107">
        <f>SUM(G21:G27)</f>
        <v>0</v>
      </c>
      <c r="H28" s="107">
        <f>SUM(H21:H27)</f>
        <v>0</v>
      </c>
    </row>
    <row r="30" ht="15">
      <c r="J30" s="100"/>
    </row>
    <row r="31" spans="1:10" ht="36" customHeight="1">
      <c r="A31" s="186" t="s">
        <v>85</v>
      </c>
      <c r="B31" s="187"/>
      <c r="C31" s="187"/>
      <c r="D31" s="187"/>
      <c r="E31" s="187"/>
      <c r="F31" s="187"/>
      <c r="G31" s="187"/>
      <c r="H31" s="187"/>
      <c r="I31" s="188"/>
      <c r="J31" s="101"/>
    </row>
    <row r="32" ht="15">
      <c r="J32" s="100"/>
    </row>
  </sheetData>
  <sheetProtection sheet="1" objects="1" scenarios="1"/>
  <mergeCells count="22">
    <mergeCell ref="A1:J1"/>
    <mergeCell ref="E4:E5"/>
    <mergeCell ref="F4:F5"/>
    <mergeCell ref="G4:G5"/>
    <mergeCell ref="H4:H5"/>
    <mergeCell ref="I4:I5"/>
    <mergeCell ref="A17:H17"/>
    <mergeCell ref="A16:H16"/>
    <mergeCell ref="A2:J2"/>
    <mergeCell ref="A4:B4"/>
    <mergeCell ref="G19:G20"/>
    <mergeCell ref="H19:H20"/>
    <mergeCell ref="A28:C28"/>
    <mergeCell ref="F19:F20"/>
    <mergeCell ref="J4:J5"/>
    <mergeCell ref="C4:D4"/>
    <mergeCell ref="A13:E13"/>
    <mergeCell ref="A31:I31"/>
    <mergeCell ref="E19:E20"/>
    <mergeCell ref="D19:D20"/>
    <mergeCell ref="C19:C20"/>
    <mergeCell ref="A19:B19"/>
  </mergeCells>
  <printOptions horizontalCentered="1"/>
  <pageMargins left="0.2" right="0.2" top="0.75" bottom="0.75" header="0.3" footer="0.3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6" sqref="A6"/>
    </sheetView>
  </sheetViews>
  <sheetFormatPr defaultColWidth="9.140625" defaultRowHeight="15"/>
  <cols>
    <col min="1" max="4" width="8.28125" style="39" customWidth="1"/>
    <col min="5" max="5" width="8.7109375" style="39" customWidth="1"/>
    <col min="6" max="10" width="9.8515625" style="39" customWidth="1"/>
    <col min="11" max="16384" width="9.140625" style="39" customWidth="1"/>
  </cols>
  <sheetData>
    <row r="1" spans="1:10" s="52" customFormat="1" ht="15.75" customHeight="1">
      <c r="A1" s="190" t="s">
        <v>97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52" customFormat="1" ht="15.75" customHeight="1" thickBot="1">
      <c r="A2" s="189" t="s">
        <v>99</v>
      </c>
      <c r="B2" s="189"/>
      <c r="C2" s="189"/>
      <c r="D2" s="189"/>
      <c r="E2" s="189"/>
      <c r="F2" s="189"/>
      <c r="G2" s="189"/>
      <c r="H2" s="189"/>
      <c r="I2" s="189"/>
      <c r="J2" s="189"/>
    </row>
    <row r="3" s="52" customFormat="1" ht="23.25" customHeight="1"/>
    <row r="4" spans="1:10" s="83" customFormat="1" ht="31.5" customHeight="1">
      <c r="A4" s="176" t="s">
        <v>81</v>
      </c>
      <c r="B4" s="177"/>
      <c r="C4" s="176" t="s">
        <v>32</v>
      </c>
      <c r="D4" s="178"/>
      <c r="E4" s="184" t="s">
        <v>24</v>
      </c>
      <c r="F4" s="184" t="s">
        <v>25</v>
      </c>
      <c r="G4" s="184" t="s">
        <v>26</v>
      </c>
      <c r="H4" s="184" t="s">
        <v>27</v>
      </c>
      <c r="I4" s="184" t="s">
        <v>28</v>
      </c>
      <c r="J4" s="184" t="s">
        <v>29</v>
      </c>
    </row>
    <row r="5" spans="1:10" s="83" customFormat="1" ht="19.5" customHeight="1">
      <c r="A5" s="82" t="s">
        <v>6</v>
      </c>
      <c r="B5" s="82" t="s">
        <v>7</v>
      </c>
      <c r="C5" s="82" t="s">
        <v>31</v>
      </c>
      <c r="D5" s="82" t="s">
        <v>30</v>
      </c>
      <c r="E5" s="185"/>
      <c r="F5" s="185"/>
      <c r="G5" s="185"/>
      <c r="H5" s="185"/>
      <c r="I5" s="185"/>
      <c r="J5" s="185"/>
    </row>
    <row r="6" spans="1:10" ht="21" customHeight="1">
      <c r="A6" s="90"/>
      <c r="B6" s="90"/>
      <c r="C6" s="91"/>
      <c r="D6" s="91"/>
      <c r="E6" s="92"/>
      <c r="F6" s="103">
        <f>$E$6*($A$6+$B$6)</f>
        <v>0</v>
      </c>
      <c r="G6" s="103">
        <f>$E$6*($A$6+$B$6)</f>
        <v>0</v>
      </c>
      <c r="H6" s="103">
        <f>$E$6*($A$6+$B$6)</f>
        <v>0</v>
      </c>
      <c r="I6" s="103">
        <f>$E$6*($A$6+$B$6)</f>
        <v>0</v>
      </c>
      <c r="J6" s="103">
        <f>$E$6*($A$6+$B$6)</f>
        <v>0</v>
      </c>
    </row>
    <row r="7" spans="1:10" ht="21" customHeight="1">
      <c r="A7" s="93"/>
      <c r="B7" s="93"/>
      <c r="C7" s="94"/>
      <c r="D7" s="94"/>
      <c r="E7" s="95"/>
      <c r="F7" s="105">
        <f>$E$7*($A$7+$B$7)</f>
        <v>0</v>
      </c>
      <c r="G7" s="105">
        <f>$E$7*($A$7+$B$7)</f>
        <v>0</v>
      </c>
      <c r="H7" s="105">
        <f>$E$7*($A$7+$B$7)</f>
        <v>0</v>
      </c>
      <c r="I7" s="105">
        <f>$E$7*($A$7+$B$7)</f>
        <v>0</v>
      </c>
      <c r="J7" s="105">
        <f>$E$7*($A$7+$B$7)</f>
        <v>0</v>
      </c>
    </row>
    <row r="8" spans="1:10" ht="21" customHeight="1">
      <c r="A8" s="93"/>
      <c r="B8" s="93"/>
      <c r="C8" s="94"/>
      <c r="D8" s="94"/>
      <c r="E8" s="95"/>
      <c r="F8" s="105">
        <f>$E$8*($A$8+$B$8)</f>
        <v>0</v>
      </c>
      <c r="G8" s="105">
        <f>$E$8*($A$8+$B$8)</f>
        <v>0</v>
      </c>
      <c r="H8" s="105">
        <f>$E$8*($A$8+$B$8)</f>
        <v>0</v>
      </c>
      <c r="I8" s="105">
        <f>$E$8*($A$8+$B$8)</f>
        <v>0</v>
      </c>
      <c r="J8" s="105">
        <f>$E$8*($A$8+$B$8)</f>
        <v>0</v>
      </c>
    </row>
    <row r="9" spans="1:10" ht="21" customHeight="1">
      <c r="A9" s="93"/>
      <c r="B9" s="93"/>
      <c r="C9" s="94"/>
      <c r="D9" s="94"/>
      <c r="E9" s="95"/>
      <c r="F9" s="105">
        <f>$E$9*($A$9+$B$9)</f>
        <v>0</v>
      </c>
      <c r="G9" s="105">
        <f>$E$9*($A$9+$B$9)</f>
        <v>0</v>
      </c>
      <c r="H9" s="105">
        <f>$E$9*($A$9+$B$9)</f>
        <v>0</v>
      </c>
      <c r="I9" s="105">
        <f>$E$9*($A$9+$B$9)</f>
        <v>0</v>
      </c>
      <c r="J9" s="105">
        <f>$E$9*($A$9+$B$9)</f>
        <v>0</v>
      </c>
    </row>
    <row r="10" spans="1:10" ht="21" customHeight="1">
      <c r="A10" s="93"/>
      <c r="B10" s="93"/>
      <c r="C10" s="94"/>
      <c r="D10" s="94"/>
      <c r="E10" s="95"/>
      <c r="F10" s="105">
        <f>$E$10*($A$10+$B$10)</f>
        <v>0</v>
      </c>
      <c r="G10" s="105">
        <f>$E$10*($A$10+$B$10)</f>
        <v>0</v>
      </c>
      <c r="H10" s="105">
        <f>$E$10*($A$10+$B$10)</f>
        <v>0</v>
      </c>
      <c r="I10" s="105">
        <f>$E$10*($A$10+$B$10)</f>
        <v>0</v>
      </c>
      <c r="J10" s="105">
        <f>$E$10*($A$10+$B$10)</f>
        <v>0</v>
      </c>
    </row>
    <row r="11" spans="1:10" ht="21" customHeight="1">
      <c r="A11" s="93"/>
      <c r="B11" s="93"/>
      <c r="C11" s="94"/>
      <c r="D11" s="94"/>
      <c r="E11" s="95"/>
      <c r="F11" s="105">
        <f>$E$11*($A$11+$B$11)</f>
        <v>0</v>
      </c>
      <c r="G11" s="105">
        <f>$E$11*($A$11+$B$11)</f>
        <v>0</v>
      </c>
      <c r="H11" s="105">
        <f>$E$11*($A$11+$B$11)</f>
        <v>0</v>
      </c>
      <c r="I11" s="105">
        <f>$E$11*($A$11+$B$11)</f>
        <v>0</v>
      </c>
      <c r="J11" s="105">
        <f>$E$11*($A$11+$B$11)</f>
        <v>0</v>
      </c>
    </row>
    <row r="12" spans="1:10" ht="21" customHeight="1">
      <c r="A12" s="96"/>
      <c r="B12" s="96"/>
      <c r="C12" s="97"/>
      <c r="D12" s="97"/>
      <c r="E12" s="98"/>
      <c r="F12" s="105">
        <f>$E$12*($A$12+$B$12)</f>
        <v>0</v>
      </c>
      <c r="G12" s="105">
        <f>$E$12*($A$12+$B$12)</f>
        <v>0</v>
      </c>
      <c r="H12" s="105">
        <f>$E$12*($A$12+$B$12)</f>
        <v>0</v>
      </c>
      <c r="I12" s="105">
        <f>$E$12*($A$12+$B$12)</f>
        <v>0</v>
      </c>
      <c r="J12" s="105">
        <f>$E$12*($A$12+$B$12)</f>
        <v>0</v>
      </c>
    </row>
    <row r="13" spans="1:10" s="54" customFormat="1" ht="33.75" customHeight="1">
      <c r="A13" s="181" t="s">
        <v>35</v>
      </c>
      <c r="B13" s="182"/>
      <c r="C13" s="182"/>
      <c r="D13" s="182"/>
      <c r="E13" s="182"/>
      <c r="F13" s="107">
        <f>SUM(F6:F12)</f>
        <v>0</v>
      </c>
      <c r="G13" s="107">
        <f>SUM(G6:G12)</f>
        <v>0</v>
      </c>
      <c r="H13" s="107">
        <f>SUM(H6:H12)</f>
        <v>0</v>
      </c>
      <c r="I13" s="107">
        <f>SUM(I6:I12)</f>
        <v>0</v>
      </c>
      <c r="J13" s="107">
        <f>SUM(J6:J12)</f>
        <v>0</v>
      </c>
    </row>
    <row r="14" spans="3:10" s="40" customFormat="1" ht="22.5" customHeight="1">
      <c r="C14" s="99"/>
      <c r="G14" s="99"/>
      <c r="H14" s="99"/>
      <c r="I14" s="99"/>
      <c r="J14" s="99"/>
    </row>
    <row r="15" spans="3:10" s="40" customFormat="1" ht="22.5" customHeight="1">
      <c r="C15" s="99"/>
      <c r="G15" s="99"/>
      <c r="H15" s="99"/>
      <c r="I15" s="99"/>
      <c r="J15" s="99"/>
    </row>
    <row r="16" spans="1:10" s="54" customFormat="1" ht="15" customHeight="1">
      <c r="A16" s="190" t="s">
        <v>97</v>
      </c>
      <c r="B16" s="190"/>
      <c r="C16" s="190"/>
      <c r="D16" s="190"/>
      <c r="E16" s="190"/>
      <c r="F16" s="190"/>
      <c r="G16" s="190"/>
      <c r="H16" s="190"/>
      <c r="I16" s="59"/>
      <c r="J16" s="59"/>
    </row>
    <row r="17" spans="1:10" s="54" customFormat="1" ht="15.75" customHeight="1" thickBot="1">
      <c r="A17" s="189" t="s">
        <v>107</v>
      </c>
      <c r="B17" s="189"/>
      <c r="C17" s="189"/>
      <c r="D17" s="189"/>
      <c r="E17" s="189"/>
      <c r="F17" s="189"/>
      <c r="G17" s="189"/>
      <c r="H17" s="189"/>
      <c r="I17" s="59"/>
      <c r="J17" s="59"/>
    </row>
    <row r="18" s="52" customFormat="1" ht="15"/>
    <row r="19" spans="1:8" s="52" customFormat="1" ht="19.5" customHeight="1">
      <c r="A19" s="176" t="s">
        <v>81</v>
      </c>
      <c r="B19" s="178"/>
      <c r="C19" s="184" t="s">
        <v>105</v>
      </c>
      <c r="D19" s="184" t="s">
        <v>25</v>
      </c>
      <c r="E19" s="184" t="s">
        <v>26</v>
      </c>
      <c r="F19" s="184" t="s">
        <v>27</v>
      </c>
      <c r="G19" s="184" t="s">
        <v>28</v>
      </c>
      <c r="H19" s="184" t="s">
        <v>29</v>
      </c>
    </row>
    <row r="20" spans="1:8" s="52" customFormat="1" ht="30" customHeight="1">
      <c r="A20" s="82" t="s">
        <v>6</v>
      </c>
      <c r="B20" s="82" t="s">
        <v>7</v>
      </c>
      <c r="C20" s="185"/>
      <c r="D20" s="185"/>
      <c r="E20" s="185"/>
      <c r="F20" s="185"/>
      <c r="G20" s="185"/>
      <c r="H20" s="185"/>
    </row>
    <row r="21" spans="1:8" ht="21" customHeight="1">
      <c r="A21" s="90"/>
      <c r="B21" s="90"/>
      <c r="C21" s="92"/>
      <c r="D21" s="103">
        <f>$C$21*($A21+$B$21)</f>
        <v>0</v>
      </c>
      <c r="E21" s="103">
        <f>$C$21*($A21+$B$21)</f>
        <v>0</v>
      </c>
      <c r="F21" s="103">
        <f>$C$21*($A21+$B$21)</f>
        <v>0</v>
      </c>
      <c r="G21" s="103">
        <f>$C$21*($A21+$B$21)</f>
        <v>0</v>
      </c>
      <c r="H21" s="103">
        <f>$C$21*($A21+$B$21)</f>
        <v>0</v>
      </c>
    </row>
    <row r="22" spans="1:8" ht="21" customHeight="1">
      <c r="A22" s="93"/>
      <c r="B22" s="93"/>
      <c r="C22" s="95"/>
      <c r="D22" s="105">
        <f>$C$22*($A$22+$B$22)</f>
        <v>0</v>
      </c>
      <c r="E22" s="105">
        <f>$C$22*($A$22+$B$22)</f>
        <v>0</v>
      </c>
      <c r="F22" s="105">
        <f>$C$22*($A$22+$B$22)</f>
        <v>0</v>
      </c>
      <c r="G22" s="105">
        <f>$C$22*($A$22+$B$22)</f>
        <v>0</v>
      </c>
      <c r="H22" s="105">
        <f>$C$22*($A$22+$B$22)</f>
        <v>0</v>
      </c>
    </row>
    <row r="23" spans="1:8" ht="21" customHeight="1">
      <c r="A23" s="93"/>
      <c r="B23" s="93"/>
      <c r="C23" s="95"/>
      <c r="D23" s="105">
        <f>$C$23*($A$23+$B$23)</f>
        <v>0</v>
      </c>
      <c r="E23" s="105">
        <f>$C$23*($A$23+$B$23)</f>
        <v>0</v>
      </c>
      <c r="F23" s="105">
        <f>$C$23*($A$23+$B$23)</f>
        <v>0</v>
      </c>
      <c r="G23" s="105">
        <f>$C$23*($A$23+$B$23)</f>
        <v>0</v>
      </c>
      <c r="H23" s="105">
        <f>$C$23*($A$23+$B$23)</f>
        <v>0</v>
      </c>
    </row>
    <row r="24" spans="1:8" ht="21" customHeight="1">
      <c r="A24" s="93"/>
      <c r="B24" s="93"/>
      <c r="C24" s="95"/>
      <c r="D24" s="105">
        <f>$C$24*($A$24+$B$24)</f>
        <v>0</v>
      </c>
      <c r="E24" s="105">
        <f>$C$24*($A$24+$B$24)</f>
        <v>0</v>
      </c>
      <c r="F24" s="105">
        <f>$C$24*($A$24+$B$24)</f>
        <v>0</v>
      </c>
      <c r="G24" s="105">
        <f>$C$24*($A$24+$B$24)</f>
        <v>0</v>
      </c>
      <c r="H24" s="105">
        <f>$C$24*($A$24+$B$24)</f>
        <v>0</v>
      </c>
    </row>
    <row r="25" spans="1:8" ht="21" customHeight="1">
      <c r="A25" s="93"/>
      <c r="B25" s="93"/>
      <c r="C25" s="95"/>
      <c r="D25" s="105">
        <f>$C$25*($A$25+$B$25)</f>
        <v>0</v>
      </c>
      <c r="E25" s="105">
        <f>$C$25*($A$25+$B$25)</f>
        <v>0</v>
      </c>
      <c r="F25" s="105">
        <f>$C$25*($A$25+$B$25)</f>
        <v>0</v>
      </c>
      <c r="G25" s="105">
        <f>$C$25*($A$25+$B$25)</f>
        <v>0</v>
      </c>
      <c r="H25" s="105">
        <f>$C$25*($A$25+$B$25)</f>
        <v>0</v>
      </c>
    </row>
    <row r="26" spans="1:8" ht="21" customHeight="1">
      <c r="A26" s="93"/>
      <c r="B26" s="93"/>
      <c r="C26" s="95"/>
      <c r="D26" s="105">
        <f>$C$26*($A$26+$B$26)</f>
        <v>0</v>
      </c>
      <c r="E26" s="105">
        <f>$C$26*($A$26+$B$26)</f>
        <v>0</v>
      </c>
      <c r="F26" s="105">
        <f>$C$26*($A$26+$B$26)</f>
        <v>0</v>
      </c>
      <c r="G26" s="105">
        <f>$C$26*($A$26+$B$26)</f>
        <v>0</v>
      </c>
      <c r="H26" s="105">
        <f>$C$26*($A$26+$B$26)</f>
        <v>0</v>
      </c>
    </row>
    <row r="27" spans="1:8" ht="21" customHeight="1">
      <c r="A27" s="96"/>
      <c r="B27" s="96"/>
      <c r="C27" s="98"/>
      <c r="D27" s="105">
        <f>$C$27*($A$27+$B$27)</f>
        <v>0</v>
      </c>
      <c r="E27" s="105">
        <f>$C$27*($A$27+$B$27)</f>
        <v>0</v>
      </c>
      <c r="F27" s="105">
        <f>$C$27*($A$27+$B$27)</f>
        <v>0</v>
      </c>
      <c r="G27" s="105">
        <f>$C$27*($A$27+$B$27)</f>
        <v>0</v>
      </c>
      <c r="H27" s="105">
        <f>$C$27*($A$27+$B$27)</f>
        <v>0</v>
      </c>
    </row>
    <row r="28" spans="1:8" s="52" customFormat="1" ht="24.75" customHeight="1">
      <c r="A28" s="181" t="s">
        <v>35</v>
      </c>
      <c r="B28" s="182"/>
      <c r="C28" s="183"/>
      <c r="D28" s="107">
        <f>SUM(D21:D27)</f>
        <v>0</v>
      </c>
      <c r="E28" s="107">
        <f>SUM(E21:E27)</f>
        <v>0</v>
      </c>
      <c r="F28" s="107">
        <f>SUM(F21:F27)</f>
        <v>0</v>
      </c>
      <c r="G28" s="107">
        <f>SUM(G21:G27)</f>
        <v>0</v>
      </c>
      <c r="H28" s="107">
        <f>SUM(H21:H27)</f>
        <v>0</v>
      </c>
    </row>
    <row r="30" ht="15">
      <c r="J30" s="100"/>
    </row>
    <row r="31" spans="1:10" ht="36" customHeight="1">
      <c r="A31" s="186" t="s">
        <v>85</v>
      </c>
      <c r="B31" s="187"/>
      <c r="C31" s="187"/>
      <c r="D31" s="187"/>
      <c r="E31" s="187"/>
      <c r="F31" s="187"/>
      <c r="G31" s="187"/>
      <c r="H31" s="187"/>
      <c r="I31" s="188"/>
      <c r="J31" s="101"/>
    </row>
    <row r="32" ht="15">
      <c r="J32" s="100"/>
    </row>
  </sheetData>
  <sheetProtection sheet="1" objects="1" scenarios="1"/>
  <mergeCells count="22">
    <mergeCell ref="A1:J1"/>
    <mergeCell ref="A2:J2"/>
    <mergeCell ref="A4:B4"/>
    <mergeCell ref="C4:D4"/>
    <mergeCell ref="E4:E5"/>
    <mergeCell ref="F4:F5"/>
    <mergeCell ref="C19:C20"/>
    <mergeCell ref="D19:D20"/>
    <mergeCell ref="I4:I5"/>
    <mergeCell ref="J4:J5"/>
    <mergeCell ref="G19:G20"/>
    <mergeCell ref="H19:H20"/>
    <mergeCell ref="E19:E20"/>
    <mergeCell ref="F19:F20"/>
    <mergeCell ref="G4:G5"/>
    <mergeCell ref="H4:H5"/>
    <mergeCell ref="A28:C28"/>
    <mergeCell ref="A31:I31"/>
    <mergeCell ref="A13:E13"/>
    <mergeCell ref="A16:H16"/>
    <mergeCell ref="A17:H17"/>
    <mergeCell ref="A19:B19"/>
  </mergeCells>
  <printOptions horizontalCentered="1"/>
  <pageMargins left="0.2" right="0.2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 Admin</dc:creator>
  <cp:keywords/>
  <dc:description/>
  <cp:lastModifiedBy>UTS Admin</cp:lastModifiedBy>
  <cp:lastPrinted>2011-12-06T16:20:36Z</cp:lastPrinted>
  <dcterms:created xsi:type="dcterms:W3CDTF">2011-11-24T17:36:21Z</dcterms:created>
  <dcterms:modified xsi:type="dcterms:W3CDTF">2012-02-15T17:29:32Z</dcterms:modified>
  <cp:category/>
  <cp:version/>
  <cp:contentType/>
  <cp:contentStatus/>
</cp:coreProperties>
</file>